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8680" yWindow="-120" windowWidth="23250" windowHeight="13170" tabRatio="598"/>
  </bookViews>
  <sheets>
    <sheet name="СВОД_25" sheetId="1" r:id="rId1"/>
    <sheet name="янв.25" sheetId="14" r:id="rId2"/>
    <sheet name="фев.25" sheetId="13" r:id="rId3"/>
    <sheet name="мар.25" sheetId="12" r:id="rId4"/>
    <sheet name="апр.25" sheetId="11" r:id="rId5"/>
    <sheet name="май.25" sheetId="10" r:id="rId6"/>
    <sheet name="июн.25" sheetId="3" r:id="rId7"/>
    <sheet name="июл.25" sheetId="4" r:id="rId8"/>
    <sheet name="авг.25" sheetId="5" r:id="rId9"/>
    <sheet name="сен.25" sheetId="6" r:id="rId10"/>
    <sheet name="окт.25" sheetId="7" r:id="rId11"/>
    <sheet name="ноя.25" sheetId="8" r:id="rId12"/>
    <sheet name="дек.25" sheetId="9" r:id="rId13"/>
  </sheets>
  <definedNames>
    <definedName name="_xlnm._FilterDatabase" localSheetId="8" hidden="1">авг.25!$A$3:$I$158</definedName>
    <definedName name="_xlnm._FilterDatabase" localSheetId="4" hidden="1">апр.25!$A$3:$I$158</definedName>
    <definedName name="_xlnm._FilterDatabase" localSheetId="12" hidden="1">дек.25!$A$3:$I$158</definedName>
    <definedName name="_xlnm._FilterDatabase" localSheetId="7" hidden="1">июл.25!$A$3:$I$158</definedName>
    <definedName name="_xlnm._FilterDatabase" localSheetId="6" hidden="1">июн.25!$A$3:$I$158</definedName>
    <definedName name="_xlnm._FilterDatabase" localSheetId="5" hidden="1">май.25!$A$3:$I$158</definedName>
    <definedName name="_xlnm._FilterDatabase" localSheetId="3" hidden="1">мар.25!$A$3:$I$158</definedName>
    <definedName name="_xlnm._FilterDatabase" localSheetId="11" hidden="1">ноя.25!$A$3:$I$158</definedName>
    <definedName name="_xlnm._FilterDatabase" localSheetId="10" hidden="1">окт.25!$A$3:$I$158</definedName>
    <definedName name="_xlnm._FilterDatabase" localSheetId="0" hidden="1">СВОД_25!$A$8:$R$146</definedName>
    <definedName name="_xlnm._FilterDatabase" localSheetId="9" hidden="1">сен.25!$A$3:$I$158</definedName>
    <definedName name="_xlnm._FilterDatabase" localSheetId="2" hidden="1">фев.25!$A$3:$I$158</definedName>
    <definedName name="_xlnm._FilterDatabase" localSheetId="1" hidden="1">янв.25!$A$3:$I$158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5" i="1"/>
  <c r="F144"/>
  <c r="M145" l="1"/>
  <c r="I158" i="14" l="1"/>
  <c r="F141" i="1" l="1"/>
  <c r="G141"/>
  <c r="H141"/>
  <c r="I141"/>
  <c r="J141"/>
  <c r="K141"/>
  <c r="L141"/>
  <c r="M141"/>
  <c r="N141"/>
  <c r="O141"/>
  <c r="P141"/>
  <c r="Q141"/>
  <c r="R141"/>
  <c r="F142"/>
  <c r="G142"/>
  <c r="H142"/>
  <c r="I142"/>
  <c r="J142"/>
  <c r="K142"/>
  <c r="L142"/>
  <c r="M142"/>
  <c r="N142"/>
  <c r="O142"/>
  <c r="P142"/>
  <c r="Q142"/>
  <c r="R142"/>
  <c r="F143"/>
  <c r="G143"/>
  <c r="H143"/>
  <c r="I143"/>
  <c r="J143"/>
  <c r="K143"/>
  <c r="L143"/>
  <c r="M143"/>
  <c r="N143"/>
  <c r="O143"/>
  <c r="P143"/>
  <c r="Q143"/>
  <c r="R143"/>
  <c r="G144"/>
  <c r="H144"/>
  <c r="I144"/>
  <c r="J144"/>
  <c r="K144"/>
  <c r="L144"/>
  <c r="M144"/>
  <c r="N144"/>
  <c r="O144"/>
  <c r="P144"/>
  <c r="Q144"/>
  <c r="R144"/>
  <c r="I158" i="13" l="1"/>
  <c r="F10" i="1" l="1"/>
  <c r="F11"/>
  <c r="F13"/>
  <c r="F14"/>
  <c r="F15"/>
  <c r="F16"/>
  <c r="F18"/>
  <c r="F19"/>
  <c r="F20"/>
  <c r="F21"/>
  <c r="F22"/>
  <c r="F23"/>
  <c r="F24"/>
  <c r="F27"/>
  <c r="F28"/>
  <c r="F29"/>
  <c r="F32"/>
  <c r="F33"/>
  <c r="F34"/>
  <c r="F37"/>
  <c r="F39"/>
  <c r="F40"/>
  <c r="F42"/>
  <c r="F44"/>
  <c r="F45"/>
  <c r="F46"/>
  <c r="F48"/>
  <c r="F49"/>
  <c r="F50"/>
  <c r="F51"/>
  <c r="F52"/>
  <c r="F53"/>
  <c r="F54"/>
  <c r="F56"/>
  <c r="F57"/>
  <c r="F58"/>
  <c r="F60"/>
  <c r="F61"/>
  <c r="F62"/>
  <c r="F63"/>
  <c r="F64"/>
  <c r="F65"/>
  <c r="F66"/>
  <c r="F68"/>
  <c r="F69"/>
  <c r="F70"/>
  <c r="F71"/>
  <c r="F72"/>
  <c r="F74"/>
  <c r="F76"/>
  <c r="F78"/>
  <c r="F80"/>
  <c r="F81"/>
  <c r="F82"/>
  <c r="F84"/>
  <c r="F85"/>
  <c r="F86"/>
  <c r="F88"/>
  <c r="F90"/>
  <c r="F91"/>
  <c r="F92"/>
  <c r="F93"/>
  <c r="F94"/>
  <c r="F95"/>
  <c r="F96"/>
  <c r="F97"/>
  <c r="F98"/>
  <c r="F99"/>
  <c r="F100"/>
  <c r="F101"/>
  <c r="F103"/>
  <c r="F104"/>
  <c r="F105"/>
  <c r="F106"/>
  <c r="F107"/>
  <c r="F108"/>
  <c r="F109"/>
  <c r="F110"/>
  <c r="F112"/>
  <c r="F113"/>
  <c r="F114"/>
  <c r="F115"/>
  <c r="F117"/>
  <c r="F118"/>
  <c r="F119"/>
  <c r="F120"/>
  <c r="F121"/>
  <c r="F122"/>
  <c r="F124"/>
  <c r="F126"/>
  <c r="F127"/>
  <c r="F128"/>
  <c r="F130"/>
  <c r="F131"/>
  <c r="F132"/>
  <c r="F133"/>
  <c r="F134"/>
  <c r="F135"/>
  <c r="F136"/>
  <c r="F137"/>
  <c r="F138"/>
  <c r="F139"/>
  <c r="G10"/>
  <c r="H10"/>
  <c r="I10"/>
  <c r="J10"/>
  <c r="K10"/>
  <c r="L10"/>
  <c r="M10"/>
  <c r="N10"/>
  <c r="G11"/>
  <c r="H11"/>
  <c r="I11"/>
  <c r="J11"/>
  <c r="K11"/>
  <c r="L11"/>
  <c r="M11"/>
  <c r="N11"/>
  <c r="G12"/>
  <c r="H12"/>
  <c r="I12"/>
  <c r="J12"/>
  <c r="K12"/>
  <c r="L12"/>
  <c r="M12"/>
  <c r="N12"/>
  <c r="G13"/>
  <c r="H13"/>
  <c r="I13"/>
  <c r="J13"/>
  <c r="K13"/>
  <c r="L13"/>
  <c r="M13"/>
  <c r="N13"/>
  <c r="G14"/>
  <c r="H14"/>
  <c r="I14"/>
  <c r="J14"/>
  <c r="K14"/>
  <c r="L14"/>
  <c r="M14"/>
  <c r="N14"/>
  <c r="G15"/>
  <c r="H15"/>
  <c r="I15"/>
  <c r="J15"/>
  <c r="K15"/>
  <c r="L15"/>
  <c r="M15"/>
  <c r="N15"/>
  <c r="G16"/>
  <c r="H16"/>
  <c r="I16"/>
  <c r="J16"/>
  <c r="K16"/>
  <c r="L16"/>
  <c r="M16"/>
  <c r="N16"/>
  <c r="G17"/>
  <c r="H17"/>
  <c r="I17"/>
  <c r="J17"/>
  <c r="K17"/>
  <c r="L17"/>
  <c r="M17"/>
  <c r="N17"/>
  <c r="G18"/>
  <c r="H18"/>
  <c r="I18"/>
  <c r="J18"/>
  <c r="K18"/>
  <c r="L18"/>
  <c r="M18"/>
  <c r="N18"/>
  <c r="G19"/>
  <c r="H19"/>
  <c r="I19"/>
  <c r="J19"/>
  <c r="K19"/>
  <c r="L19"/>
  <c r="M19"/>
  <c r="N19"/>
  <c r="G20"/>
  <c r="H20"/>
  <c r="I20"/>
  <c r="J20"/>
  <c r="K20"/>
  <c r="L20"/>
  <c r="M20"/>
  <c r="N20"/>
  <c r="G21"/>
  <c r="H21"/>
  <c r="I21"/>
  <c r="J21"/>
  <c r="K21"/>
  <c r="L21"/>
  <c r="M21"/>
  <c r="N21"/>
  <c r="G22"/>
  <c r="H22"/>
  <c r="I22"/>
  <c r="J22"/>
  <c r="K22"/>
  <c r="L22"/>
  <c r="M22"/>
  <c r="N22"/>
  <c r="G23"/>
  <c r="H23"/>
  <c r="I23"/>
  <c r="J23"/>
  <c r="K23"/>
  <c r="L23"/>
  <c r="M23"/>
  <c r="N23"/>
  <c r="G24"/>
  <c r="H24"/>
  <c r="I24"/>
  <c r="J24"/>
  <c r="K24"/>
  <c r="L24"/>
  <c r="M24"/>
  <c r="N24"/>
  <c r="G25"/>
  <c r="H25"/>
  <c r="I25"/>
  <c r="J25"/>
  <c r="K25"/>
  <c r="L25"/>
  <c r="M25"/>
  <c r="N25"/>
  <c r="G26"/>
  <c r="H26"/>
  <c r="I26"/>
  <c r="J26"/>
  <c r="K26"/>
  <c r="L26"/>
  <c r="M26"/>
  <c r="N26"/>
  <c r="G27"/>
  <c r="H27"/>
  <c r="I27"/>
  <c r="J27"/>
  <c r="K27"/>
  <c r="L27"/>
  <c r="M27"/>
  <c r="N27"/>
  <c r="G28"/>
  <c r="H28"/>
  <c r="I28"/>
  <c r="J28"/>
  <c r="K28"/>
  <c r="L28"/>
  <c r="M28"/>
  <c r="N28"/>
  <c r="G29"/>
  <c r="H29"/>
  <c r="I29"/>
  <c r="J29"/>
  <c r="K29"/>
  <c r="L29"/>
  <c r="M29"/>
  <c r="N29"/>
  <c r="G30"/>
  <c r="H30"/>
  <c r="I30"/>
  <c r="J30"/>
  <c r="K30"/>
  <c r="L30"/>
  <c r="M30"/>
  <c r="N30"/>
  <c r="G31"/>
  <c r="H31"/>
  <c r="I31"/>
  <c r="J31"/>
  <c r="K31"/>
  <c r="L31"/>
  <c r="M31"/>
  <c r="N31"/>
  <c r="G32"/>
  <c r="H32"/>
  <c r="I32"/>
  <c r="J32"/>
  <c r="K32"/>
  <c r="L32"/>
  <c r="M32"/>
  <c r="N32"/>
  <c r="G33"/>
  <c r="H33"/>
  <c r="I33"/>
  <c r="J33"/>
  <c r="K33"/>
  <c r="L33"/>
  <c r="M33"/>
  <c r="N33"/>
  <c r="G34"/>
  <c r="H34"/>
  <c r="I34"/>
  <c r="J34"/>
  <c r="K34"/>
  <c r="L34"/>
  <c r="M34"/>
  <c r="N34"/>
  <c r="G35"/>
  <c r="H35"/>
  <c r="I35"/>
  <c r="J35"/>
  <c r="K35"/>
  <c r="L35"/>
  <c r="M35"/>
  <c r="N35"/>
  <c r="G36"/>
  <c r="H36"/>
  <c r="I36"/>
  <c r="J36"/>
  <c r="K36"/>
  <c r="L36"/>
  <c r="M36"/>
  <c r="N36"/>
  <c r="G37"/>
  <c r="H37"/>
  <c r="I37"/>
  <c r="J37"/>
  <c r="K37"/>
  <c r="L37"/>
  <c r="M37"/>
  <c r="N37"/>
  <c r="G38"/>
  <c r="H38"/>
  <c r="I38"/>
  <c r="J38"/>
  <c r="K38"/>
  <c r="L38"/>
  <c r="M38"/>
  <c r="N38"/>
  <c r="G39"/>
  <c r="H39"/>
  <c r="I39"/>
  <c r="J39"/>
  <c r="K39"/>
  <c r="L39"/>
  <c r="M39"/>
  <c r="N39"/>
  <c r="G40"/>
  <c r="H40"/>
  <c r="I40"/>
  <c r="J40"/>
  <c r="K40"/>
  <c r="L40"/>
  <c r="M40"/>
  <c r="N40"/>
  <c r="G41"/>
  <c r="H41"/>
  <c r="I41"/>
  <c r="J41"/>
  <c r="K41"/>
  <c r="L41"/>
  <c r="M41"/>
  <c r="N41"/>
  <c r="G42"/>
  <c r="H42"/>
  <c r="I42"/>
  <c r="J42"/>
  <c r="K42"/>
  <c r="L42"/>
  <c r="M42"/>
  <c r="N42"/>
  <c r="G43"/>
  <c r="H43"/>
  <c r="I43"/>
  <c r="J43"/>
  <c r="K43"/>
  <c r="L43"/>
  <c r="M43"/>
  <c r="N43"/>
  <c r="G44"/>
  <c r="H44"/>
  <c r="I44"/>
  <c r="J44"/>
  <c r="K44"/>
  <c r="L44"/>
  <c r="M44"/>
  <c r="N44"/>
  <c r="G45"/>
  <c r="H45"/>
  <c r="I45"/>
  <c r="J45"/>
  <c r="K45"/>
  <c r="L45"/>
  <c r="M45"/>
  <c r="N45"/>
  <c r="G46"/>
  <c r="H46"/>
  <c r="I46"/>
  <c r="J46"/>
  <c r="K46"/>
  <c r="L46"/>
  <c r="M46"/>
  <c r="N46"/>
  <c r="G47"/>
  <c r="H47"/>
  <c r="I47"/>
  <c r="J47"/>
  <c r="K47"/>
  <c r="L47"/>
  <c r="M47"/>
  <c r="N47"/>
  <c r="G48"/>
  <c r="H48"/>
  <c r="I48"/>
  <c r="J48"/>
  <c r="K48"/>
  <c r="L48"/>
  <c r="M48"/>
  <c r="N48"/>
  <c r="G49"/>
  <c r="H49"/>
  <c r="I49"/>
  <c r="J49"/>
  <c r="K49"/>
  <c r="L49"/>
  <c r="M49"/>
  <c r="N49"/>
  <c r="G50"/>
  <c r="H50"/>
  <c r="I50"/>
  <c r="J50"/>
  <c r="K50"/>
  <c r="L50"/>
  <c r="M50"/>
  <c r="N50"/>
  <c r="G51"/>
  <c r="H51"/>
  <c r="I51"/>
  <c r="J51"/>
  <c r="K51"/>
  <c r="L51"/>
  <c r="M51"/>
  <c r="N51"/>
  <c r="G52"/>
  <c r="H52"/>
  <c r="I52"/>
  <c r="J52"/>
  <c r="K52"/>
  <c r="L52"/>
  <c r="M52"/>
  <c r="N52"/>
  <c r="G53"/>
  <c r="H53"/>
  <c r="I53"/>
  <c r="J53"/>
  <c r="K53"/>
  <c r="L53"/>
  <c r="M53"/>
  <c r="N53"/>
  <c r="G54"/>
  <c r="H54"/>
  <c r="I54"/>
  <c r="J54"/>
  <c r="K54"/>
  <c r="L54"/>
  <c r="M54"/>
  <c r="N54"/>
  <c r="G55"/>
  <c r="H55"/>
  <c r="I55"/>
  <c r="J55"/>
  <c r="K55"/>
  <c r="L55"/>
  <c r="M55"/>
  <c r="N55"/>
  <c r="G56"/>
  <c r="H56"/>
  <c r="I56"/>
  <c r="J56"/>
  <c r="K56"/>
  <c r="L56"/>
  <c r="M56"/>
  <c r="N56"/>
  <c r="G57"/>
  <c r="H57"/>
  <c r="I57"/>
  <c r="J57"/>
  <c r="K57"/>
  <c r="L57"/>
  <c r="M57"/>
  <c r="N57"/>
  <c r="G58"/>
  <c r="H58"/>
  <c r="I58"/>
  <c r="J58"/>
  <c r="K58"/>
  <c r="L58"/>
  <c r="M58"/>
  <c r="N58"/>
  <c r="G59"/>
  <c r="H59"/>
  <c r="I59"/>
  <c r="J59"/>
  <c r="K59"/>
  <c r="L59"/>
  <c r="M59"/>
  <c r="N59"/>
  <c r="G60"/>
  <c r="H60"/>
  <c r="I60"/>
  <c r="J60"/>
  <c r="K60"/>
  <c r="L60"/>
  <c r="M60"/>
  <c r="N60"/>
  <c r="G61"/>
  <c r="H61"/>
  <c r="I61"/>
  <c r="J61"/>
  <c r="K61"/>
  <c r="L61"/>
  <c r="M61"/>
  <c r="N61"/>
  <c r="G62"/>
  <c r="H62"/>
  <c r="I62"/>
  <c r="J62"/>
  <c r="K62"/>
  <c r="L62"/>
  <c r="M62"/>
  <c r="N62"/>
  <c r="G63"/>
  <c r="H63"/>
  <c r="I63"/>
  <c r="J63"/>
  <c r="K63"/>
  <c r="L63"/>
  <c r="M63"/>
  <c r="N63"/>
  <c r="G64"/>
  <c r="H64"/>
  <c r="I64"/>
  <c r="J64"/>
  <c r="K64"/>
  <c r="L64"/>
  <c r="M64"/>
  <c r="N64"/>
  <c r="G65"/>
  <c r="H65"/>
  <c r="I65"/>
  <c r="J65"/>
  <c r="K65"/>
  <c r="L65"/>
  <c r="M65"/>
  <c r="N65"/>
  <c r="G66"/>
  <c r="H66"/>
  <c r="I66"/>
  <c r="J66"/>
  <c r="K66"/>
  <c r="L66"/>
  <c r="M66"/>
  <c r="N66"/>
  <c r="G67"/>
  <c r="H67"/>
  <c r="I67"/>
  <c r="J67"/>
  <c r="K67"/>
  <c r="L67"/>
  <c r="M67"/>
  <c r="N67"/>
  <c r="G68"/>
  <c r="H68"/>
  <c r="I68"/>
  <c r="J68"/>
  <c r="K68"/>
  <c r="L68"/>
  <c r="M68"/>
  <c r="N68"/>
  <c r="G69"/>
  <c r="H69"/>
  <c r="I69"/>
  <c r="J69"/>
  <c r="K69"/>
  <c r="L69"/>
  <c r="M69"/>
  <c r="N69"/>
  <c r="G70"/>
  <c r="H70"/>
  <c r="I70"/>
  <c r="J70"/>
  <c r="K70"/>
  <c r="L70"/>
  <c r="M70"/>
  <c r="N70"/>
  <c r="G71"/>
  <c r="H71"/>
  <c r="I71"/>
  <c r="J71"/>
  <c r="K71"/>
  <c r="L71"/>
  <c r="M71"/>
  <c r="N71"/>
  <c r="G72"/>
  <c r="H72"/>
  <c r="I72"/>
  <c r="J72"/>
  <c r="K72"/>
  <c r="L72"/>
  <c r="M72"/>
  <c r="N72"/>
  <c r="G73"/>
  <c r="H73"/>
  <c r="I73"/>
  <c r="J73"/>
  <c r="K73"/>
  <c r="L73"/>
  <c r="M73"/>
  <c r="N73"/>
  <c r="G74"/>
  <c r="H74"/>
  <c r="I74"/>
  <c r="J74"/>
  <c r="K74"/>
  <c r="L74"/>
  <c r="M74"/>
  <c r="N74"/>
  <c r="G75"/>
  <c r="H75"/>
  <c r="I75"/>
  <c r="J75"/>
  <c r="K75"/>
  <c r="L75"/>
  <c r="M75"/>
  <c r="N75"/>
  <c r="G76"/>
  <c r="H76"/>
  <c r="I76"/>
  <c r="J76"/>
  <c r="K76"/>
  <c r="L76"/>
  <c r="M76"/>
  <c r="N76"/>
  <c r="G77"/>
  <c r="H77"/>
  <c r="I77"/>
  <c r="J77"/>
  <c r="K77"/>
  <c r="L77"/>
  <c r="M77"/>
  <c r="N77"/>
  <c r="G78"/>
  <c r="H78"/>
  <c r="I78"/>
  <c r="J78"/>
  <c r="K78"/>
  <c r="L78"/>
  <c r="M78"/>
  <c r="N78"/>
  <c r="G79"/>
  <c r="H79"/>
  <c r="I79"/>
  <c r="J79"/>
  <c r="K79"/>
  <c r="L79"/>
  <c r="M79"/>
  <c r="N79"/>
  <c r="G80"/>
  <c r="H80"/>
  <c r="I80"/>
  <c r="J80"/>
  <c r="K80"/>
  <c r="L80"/>
  <c r="M80"/>
  <c r="N80"/>
  <c r="G81"/>
  <c r="H81"/>
  <c r="I81"/>
  <c r="J81"/>
  <c r="K81"/>
  <c r="L81"/>
  <c r="M81"/>
  <c r="N81"/>
  <c r="G82"/>
  <c r="H82"/>
  <c r="I82"/>
  <c r="J82"/>
  <c r="K82"/>
  <c r="L82"/>
  <c r="M82"/>
  <c r="N82"/>
  <c r="G83"/>
  <c r="H83"/>
  <c r="I83"/>
  <c r="J83"/>
  <c r="K83"/>
  <c r="L83"/>
  <c r="M83"/>
  <c r="N83"/>
  <c r="G84"/>
  <c r="H84"/>
  <c r="I84"/>
  <c r="J84"/>
  <c r="K84"/>
  <c r="L84"/>
  <c r="M84"/>
  <c r="N84"/>
  <c r="G85"/>
  <c r="H85"/>
  <c r="I85"/>
  <c r="J85"/>
  <c r="K85"/>
  <c r="L85"/>
  <c r="M85"/>
  <c r="N85"/>
  <c r="G86"/>
  <c r="H86"/>
  <c r="I86"/>
  <c r="J86"/>
  <c r="K86"/>
  <c r="L86"/>
  <c r="M86"/>
  <c r="N86"/>
  <c r="G87"/>
  <c r="H87"/>
  <c r="I87"/>
  <c r="J87"/>
  <c r="K87"/>
  <c r="L87"/>
  <c r="M87"/>
  <c r="N87"/>
  <c r="G88"/>
  <c r="H88"/>
  <c r="I88"/>
  <c r="J88"/>
  <c r="K88"/>
  <c r="L88"/>
  <c r="M88"/>
  <c r="N88"/>
  <c r="G89"/>
  <c r="H89"/>
  <c r="I89"/>
  <c r="J89"/>
  <c r="K89"/>
  <c r="L89"/>
  <c r="M89"/>
  <c r="N89"/>
  <c r="G90"/>
  <c r="H90"/>
  <c r="I90"/>
  <c r="J90"/>
  <c r="K90"/>
  <c r="L90"/>
  <c r="M90"/>
  <c r="N90"/>
  <c r="G91"/>
  <c r="H91"/>
  <c r="I91"/>
  <c r="J91"/>
  <c r="K91"/>
  <c r="L91"/>
  <c r="M91"/>
  <c r="N91"/>
  <c r="G92"/>
  <c r="H92"/>
  <c r="I92"/>
  <c r="J92"/>
  <c r="K92"/>
  <c r="L92"/>
  <c r="M92"/>
  <c r="N92"/>
  <c r="G93"/>
  <c r="H93"/>
  <c r="I93"/>
  <c r="J93"/>
  <c r="K93"/>
  <c r="L93"/>
  <c r="M93"/>
  <c r="N93"/>
  <c r="G94"/>
  <c r="H94"/>
  <c r="I94"/>
  <c r="J94"/>
  <c r="K94"/>
  <c r="L94"/>
  <c r="M94"/>
  <c r="N94"/>
  <c r="G95"/>
  <c r="H95"/>
  <c r="I95"/>
  <c r="J95"/>
  <c r="K95"/>
  <c r="L95"/>
  <c r="M95"/>
  <c r="N95"/>
  <c r="G96"/>
  <c r="H96"/>
  <c r="I96"/>
  <c r="J96"/>
  <c r="K96"/>
  <c r="L96"/>
  <c r="M96"/>
  <c r="N96"/>
  <c r="G97"/>
  <c r="H97"/>
  <c r="I97"/>
  <c r="J97"/>
  <c r="K97"/>
  <c r="L97"/>
  <c r="M97"/>
  <c r="N97"/>
  <c r="G98"/>
  <c r="H98"/>
  <c r="I98"/>
  <c r="J98"/>
  <c r="K98"/>
  <c r="L98"/>
  <c r="M98"/>
  <c r="N98"/>
  <c r="G99"/>
  <c r="H99"/>
  <c r="I99"/>
  <c r="J99"/>
  <c r="K99"/>
  <c r="L99"/>
  <c r="M99"/>
  <c r="N99"/>
  <c r="G100"/>
  <c r="H100"/>
  <c r="I100"/>
  <c r="J100"/>
  <c r="K100"/>
  <c r="L100"/>
  <c r="M100"/>
  <c r="N100"/>
  <c r="G101"/>
  <c r="H101"/>
  <c r="I101"/>
  <c r="J101"/>
  <c r="K101"/>
  <c r="L101"/>
  <c r="M101"/>
  <c r="N101"/>
  <c r="G102"/>
  <c r="H102"/>
  <c r="I102"/>
  <c r="J102"/>
  <c r="K102"/>
  <c r="L102"/>
  <c r="M102"/>
  <c r="N102"/>
  <c r="G103"/>
  <c r="H103"/>
  <c r="I103"/>
  <c r="J103"/>
  <c r="K103"/>
  <c r="L103"/>
  <c r="M103"/>
  <c r="N103"/>
  <c r="G104"/>
  <c r="H104"/>
  <c r="I104"/>
  <c r="J104"/>
  <c r="K104"/>
  <c r="L104"/>
  <c r="M104"/>
  <c r="N104"/>
  <c r="G105"/>
  <c r="H105"/>
  <c r="I105"/>
  <c r="J105"/>
  <c r="K105"/>
  <c r="L105"/>
  <c r="M105"/>
  <c r="N105"/>
  <c r="G106"/>
  <c r="H106"/>
  <c r="I106"/>
  <c r="J106"/>
  <c r="K106"/>
  <c r="L106"/>
  <c r="M106"/>
  <c r="N106"/>
  <c r="G107"/>
  <c r="H107"/>
  <c r="I107"/>
  <c r="J107"/>
  <c r="K107"/>
  <c r="L107"/>
  <c r="M107"/>
  <c r="N107"/>
  <c r="G108"/>
  <c r="H108"/>
  <c r="I108"/>
  <c r="J108"/>
  <c r="K108"/>
  <c r="L108"/>
  <c r="M108"/>
  <c r="N108"/>
  <c r="G109"/>
  <c r="H109"/>
  <c r="I109"/>
  <c r="J109"/>
  <c r="K109"/>
  <c r="L109"/>
  <c r="M109"/>
  <c r="N109"/>
  <c r="G110"/>
  <c r="H110"/>
  <c r="I110"/>
  <c r="J110"/>
  <c r="K110"/>
  <c r="L110"/>
  <c r="M110"/>
  <c r="N110"/>
  <c r="G111"/>
  <c r="H111"/>
  <c r="I111"/>
  <c r="J111"/>
  <c r="K111"/>
  <c r="L111"/>
  <c r="M111"/>
  <c r="N111"/>
  <c r="G112"/>
  <c r="H112"/>
  <c r="I112"/>
  <c r="J112"/>
  <c r="K112"/>
  <c r="L112"/>
  <c r="M112"/>
  <c r="N112"/>
  <c r="G113"/>
  <c r="H113"/>
  <c r="I113"/>
  <c r="J113"/>
  <c r="K113"/>
  <c r="L113"/>
  <c r="M113"/>
  <c r="N113"/>
  <c r="G114"/>
  <c r="H114"/>
  <c r="I114"/>
  <c r="J114"/>
  <c r="K114"/>
  <c r="L114"/>
  <c r="M114"/>
  <c r="N114"/>
  <c r="G115"/>
  <c r="H115"/>
  <c r="I115"/>
  <c r="J115"/>
  <c r="K115"/>
  <c r="L115"/>
  <c r="M115"/>
  <c r="N115"/>
  <c r="G116"/>
  <c r="H116"/>
  <c r="I116"/>
  <c r="J116"/>
  <c r="K116"/>
  <c r="L116"/>
  <c r="M116"/>
  <c r="N116"/>
  <c r="G117"/>
  <c r="H117"/>
  <c r="I117"/>
  <c r="J117"/>
  <c r="K117"/>
  <c r="L117"/>
  <c r="M117"/>
  <c r="N117"/>
  <c r="G118"/>
  <c r="H118"/>
  <c r="I118"/>
  <c r="J118"/>
  <c r="K118"/>
  <c r="L118"/>
  <c r="M118"/>
  <c r="N118"/>
  <c r="G119"/>
  <c r="H119"/>
  <c r="I119"/>
  <c r="J119"/>
  <c r="K119"/>
  <c r="L119"/>
  <c r="M119"/>
  <c r="N119"/>
  <c r="G120"/>
  <c r="H120"/>
  <c r="I120"/>
  <c r="J120"/>
  <c r="K120"/>
  <c r="L120"/>
  <c r="M120"/>
  <c r="N120"/>
  <c r="G121"/>
  <c r="H121"/>
  <c r="I121"/>
  <c r="J121"/>
  <c r="K121"/>
  <c r="L121"/>
  <c r="M121"/>
  <c r="N121"/>
  <c r="G122"/>
  <c r="H122"/>
  <c r="I122"/>
  <c r="J122"/>
  <c r="K122"/>
  <c r="L122"/>
  <c r="M122"/>
  <c r="N122"/>
  <c r="G123"/>
  <c r="H123"/>
  <c r="I123"/>
  <c r="J123"/>
  <c r="K123"/>
  <c r="L123"/>
  <c r="M123"/>
  <c r="N123"/>
  <c r="G124"/>
  <c r="H124"/>
  <c r="I124"/>
  <c r="J124"/>
  <c r="K124"/>
  <c r="L124"/>
  <c r="M124"/>
  <c r="N124"/>
  <c r="G125"/>
  <c r="H125"/>
  <c r="I125"/>
  <c r="J125"/>
  <c r="K125"/>
  <c r="L125"/>
  <c r="M125"/>
  <c r="N125"/>
  <c r="G126"/>
  <c r="H126"/>
  <c r="I126"/>
  <c r="J126"/>
  <c r="K126"/>
  <c r="L126"/>
  <c r="M126"/>
  <c r="N126"/>
  <c r="G127"/>
  <c r="H127"/>
  <c r="I127"/>
  <c r="J127"/>
  <c r="K127"/>
  <c r="L127"/>
  <c r="M127"/>
  <c r="N127"/>
  <c r="G128"/>
  <c r="H128"/>
  <c r="I128"/>
  <c r="J128"/>
  <c r="K128"/>
  <c r="L128"/>
  <c r="M128"/>
  <c r="N128"/>
  <c r="G129"/>
  <c r="H129"/>
  <c r="I129"/>
  <c r="J129"/>
  <c r="K129"/>
  <c r="L129"/>
  <c r="M129"/>
  <c r="N129"/>
  <c r="G130"/>
  <c r="H130"/>
  <c r="I130"/>
  <c r="J130"/>
  <c r="K130"/>
  <c r="L130"/>
  <c r="M130"/>
  <c r="N130"/>
  <c r="G131"/>
  <c r="H131"/>
  <c r="I131"/>
  <c r="J131"/>
  <c r="K131"/>
  <c r="L131"/>
  <c r="M131"/>
  <c r="N131"/>
  <c r="G132"/>
  <c r="H132"/>
  <c r="I132"/>
  <c r="J132"/>
  <c r="K132"/>
  <c r="L132"/>
  <c r="M132"/>
  <c r="N132"/>
  <c r="G133"/>
  <c r="H133"/>
  <c r="I133"/>
  <c r="J133"/>
  <c r="K133"/>
  <c r="L133"/>
  <c r="M133"/>
  <c r="N133"/>
  <c r="G134"/>
  <c r="H134"/>
  <c r="I134"/>
  <c r="J134"/>
  <c r="K134"/>
  <c r="L134"/>
  <c r="M134"/>
  <c r="N134"/>
  <c r="G135"/>
  <c r="H135"/>
  <c r="I135"/>
  <c r="J135"/>
  <c r="K135"/>
  <c r="L135"/>
  <c r="M135"/>
  <c r="N135"/>
  <c r="G136"/>
  <c r="H136"/>
  <c r="I136"/>
  <c r="J136"/>
  <c r="K136"/>
  <c r="L136"/>
  <c r="M136"/>
  <c r="N136"/>
  <c r="G137"/>
  <c r="H137"/>
  <c r="I137"/>
  <c r="J137"/>
  <c r="K137"/>
  <c r="L137"/>
  <c r="M137"/>
  <c r="N137"/>
  <c r="G138"/>
  <c r="H138"/>
  <c r="I138"/>
  <c r="J138"/>
  <c r="K138"/>
  <c r="L138"/>
  <c r="M138"/>
  <c r="N138"/>
  <c r="G139"/>
  <c r="H139"/>
  <c r="I139"/>
  <c r="J139"/>
  <c r="K139"/>
  <c r="L139"/>
  <c r="M139"/>
  <c r="N139"/>
  <c r="G140"/>
  <c r="H140"/>
  <c r="I140"/>
  <c r="J140"/>
  <c r="K140"/>
  <c r="L140"/>
  <c r="M140"/>
  <c r="N140"/>
  <c r="F25" l="1"/>
  <c r="F41" l="1"/>
  <c r="F123" l="1"/>
  <c r="F35"/>
  <c r="F140"/>
  <c r="F12" l="1"/>
  <c r="F111" l="1"/>
  <c r="F73" l="1"/>
  <c r="F59" l="1"/>
  <c r="F67" l="1"/>
  <c r="F102" l="1"/>
  <c r="F55"/>
  <c r="F89"/>
  <c r="F17"/>
  <c r="F125"/>
  <c r="F116"/>
  <c r="F83" l="1"/>
  <c r="F129" l="1"/>
  <c r="F31"/>
  <c r="F87" l="1"/>
  <c r="F77" l="1"/>
  <c r="F26" l="1"/>
  <c r="F36"/>
  <c r="F30"/>
  <c r="F47" l="1"/>
  <c r="F38"/>
  <c r="F75"/>
  <c r="F43" l="1"/>
  <c r="F79" l="1"/>
  <c r="I158" i="12" l="1"/>
  <c r="I158" i="11" s="1"/>
  <c r="I158" i="10" s="1"/>
  <c r="I158" i="3" s="1"/>
  <c r="I158" i="4" s="1"/>
  <c r="I158" i="5" s="1"/>
  <c r="I158" i="6" s="1"/>
  <c r="I158" i="7" s="1"/>
  <c r="I158" i="8" s="1"/>
  <c r="I158" i="9" s="1"/>
  <c r="I129" i="14"/>
  <c r="I130"/>
  <c r="I130" i="13" s="1"/>
  <c r="I130" i="12" s="1"/>
  <c r="I130" i="11" s="1"/>
  <c r="I130" i="10" s="1"/>
  <c r="I130" i="3" s="1"/>
  <c r="I131" i="14"/>
  <c r="I132"/>
  <c r="I132" i="13" s="1"/>
  <c r="I132" i="12" s="1"/>
  <c r="I132" i="11" s="1"/>
  <c r="I132" i="10" s="1"/>
  <c r="I132" i="3" s="1"/>
  <c r="I133" i="14"/>
  <c r="I134"/>
  <c r="I134" i="13" s="1"/>
  <c r="I134" i="12" s="1"/>
  <c r="I134" i="11" s="1"/>
  <c r="I134" i="10" s="1"/>
  <c r="I134" i="3" s="1"/>
  <c r="I135" i="14"/>
  <c r="I135" i="13" s="1"/>
  <c r="I135" i="12" s="1"/>
  <c r="I135" i="11" s="1"/>
  <c r="I135" i="10" s="1"/>
  <c r="I135" i="3" s="1"/>
  <c r="I136" i="14"/>
  <c r="I137"/>
  <c r="I138"/>
  <c r="I138" i="13" s="1"/>
  <c r="I138" i="12" s="1"/>
  <c r="I138" i="11" s="1"/>
  <c r="I138" i="10" s="1"/>
  <c r="I138" i="3" s="1"/>
  <c r="I139" i="14"/>
  <c r="I139" i="13" s="1"/>
  <c r="I139" i="12" s="1"/>
  <c r="I139" i="11" s="1"/>
  <c r="I139" i="10" s="1"/>
  <c r="I139" i="3" s="1"/>
  <c r="I140" i="14"/>
  <c r="I141"/>
  <c r="I142"/>
  <c r="I142" i="13" s="1"/>
  <c r="I142" i="12" s="1"/>
  <c r="I142" i="11" s="1"/>
  <c r="I142" i="10" s="1"/>
  <c r="I142" i="3" s="1"/>
  <c r="I143" i="14"/>
  <c r="I121"/>
  <c r="I122"/>
  <c r="I123"/>
  <c r="I123" i="13" s="1"/>
  <c r="I123" i="12" s="1"/>
  <c r="I123" i="11" s="1"/>
  <c r="I123" i="10" s="1"/>
  <c r="I123" i="3" s="1"/>
  <c r="I124" i="14"/>
  <c r="I125"/>
  <c r="I126"/>
  <c r="I127"/>
  <c r="I127" i="13" s="1"/>
  <c r="I127" i="12" s="1"/>
  <c r="I127" i="11" s="1"/>
  <c r="I127" i="10" s="1"/>
  <c r="I127" i="3" s="1"/>
  <c r="I128" i="14"/>
  <c r="I144"/>
  <c r="I145"/>
  <c r="I145" i="13" s="1"/>
  <c r="I145" i="12" s="1"/>
  <c r="I145" i="11" s="1"/>
  <c r="I145" i="10" s="1"/>
  <c r="I145" i="3" s="1"/>
  <c r="I146" i="14"/>
  <c r="I146" i="13" s="1"/>
  <c r="I146" i="12" s="1"/>
  <c r="I146" i="11" s="1"/>
  <c r="I146" i="10" s="1"/>
  <c r="I146" i="3" s="1"/>
  <c r="I147" i="14"/>
  <c r="I148"/>
  <c r="I149"/>
  <c r="I149" i="13" s="1"/>
  <c r="I149" i="12" s="1"/>
  <c r="I149" i="11" s="1"/>
  <c r="I149" i="10" s="1"/>
  <c r="I149" i="3" s="1"/>
  <c r="I150" i="14"/>
  <c r="I151"/>
  <c r="I152"/>
  <c r="I153"/>
  <c r="I153" i="13" s="1"/>
  <c r="I153" i="12" s="1"/>
  <c r="I153" i="11" s="1"/>
  <c r="I153" i="10" s="1"/>
  <c r="I153" i="3" s="1"/>
  <c r="I154" i="14"/>
  <c r="I154" i="13" s="1"/>
  <c r="I154" i="12" s="1"/>
  <c r="I154" i="11" s="1"/>
  <c r="I154" i="10" s="1"/>
  <c r="I154" i="3" s="1"/>
  <c r="I155" i="14"/>
  <c r="I156"/>
  <c r="I157"/>
  <c r="I157" i="13" s="1"/>
  <c r="I157" i="12" s="1"/>
  <c r="I157" i="11" s="1"/>
  <c r="I157" i="10" s="1"/>
  <c r="I157" i="3" s="1"/>
  <c r="I155" i="13" l="1"/>
  <c r="I155" i="12" s="1"/>
  <c r="I155" i="11" s="1"/>
  <c r="I155" i="10" s="1"/>
  <c r="I155" i="3" s="1"/>
  <c r="I151" i="13"/>
  <c r="I151" i="12" s="1"/>
  <c r="I151" i="11" s="1"/>
  <c r="I151" i="10" s="1"/>
  <c r="I151" i="3" s="1"/>
  <c r="I147" i="13"/>
  <c r="I147" i="12" s="1"/>
  <c r="I147" i="11" s="1"/>
  <c r="I147" i="10" s="1"/>
  <c r="I147" i="3" s="1"/>
  <c r="I125" i="13"/>
  <c r="I125" i="12" s="1"/>
  <c r="I125" i="11" s="1"/>
  <c r="I125" i="10" s="1"/>
  <c r="I125" i="3" s="1"/>
  <c r="I121" i="13"/>
  <c r="I121" i="12" s="1"/>
  <c r="I121" i="11" s="1"/>
  <c r="I121" i="10" s="1"/>
  <c r="I121" i="3" s="1"/>
  <c r="I140" i="13"/>
  <c r="I140" i="12" s="1"/>
  <c r="I140" i="11" s="1"/>
  <c r="I140" i="10" s="1"/>
  <c r="I140" i="3" s="1"/>
  <c r="I136" i="13"/>
  <c r="I136" i="12" s="1"/>
  <c r="I136" i="11" s="1"/>
  <c r="I136" i="10" s="1"/>
  <c r="I136" i="3" s="1"/>
  <c r="I150" i="13"/>
  <c r="I150" i="12" s="1"/>
  <c r="I150" i="11" s="1"/>
  <c r="I150" i="10" s="1"/>
  <c r="I150" i="3" s="1"/>
  <c r="I128" i="13"/>
  <c r="I128" i="12" s="1"/>
  <c r="I128" i="11" s="1"/>
  <c r="I128" i="10" s="1"/>
  <c r="I128" i="3" s="1"/>
  <c r="I124" i="13"/>
  <c r="I124" i="12" s="1"/>
  <c r="I124" i="11" s="1"/>
  <c r="I124" i="10" s="1"/>
  <c r="I124" i="3" s="1"/>
  <c r="I143" i="13"/>
  <c r="I143" i="12" s="1"/>
  <c r="I143" i="11" s="1"/>
  <c r="I143" i="10" s="1"/>
  <c r="I143" i="3" s="1"/>
  <c r="I131" i="13"/>
  <c r="I131" i="12" s="1"/>
  <c r="I131" i="11" s="1"/>
  <c r="I131" i="10" s="1"/>
  <c r="I131" i="3" s="1"/>
  <c r="I156" i="13"/>
  <c r="I156" i="12" s="1"/>
  <c r="I156" i="11" s="1"/>
  <c r="I156" i="10" s="1"/>
  <c r="I156" i="3" s="1"/>
  <c r="I152" i="13"/>
  <c r="I152" i="12" s="1"/>
  <c r="I152" i="11" s="1"/>
  <c r="I152" i="10" s="1"/>
  <c r="I152" i="3" s="1"/>
  <c r="I148" i="13"/>
  <c r="I148" i="12" s="1"/>
  <c r="I148" i="11" s="1"/>
  <c r="I148" i="10" s="1"/>
  <c r="I148" i="3" s="1"/>
  <c r="I144" i="13"/>
  <c r="I144" i="12" s="1"/>
  <c r="I144" i="11" s="1"/>
  <c r="I144" i="10" s="1"/>
  <c r="I144" i="3" s="1"/>
  <c r="I126" i="13"/>
  <c r="I126" i="12" s="1"/>
  <c r="I126" i="11" s="1"/>
  <c r="I126" i="10" s="1"/>
  <c r="I126" i="3" s="1"/>
  <c r="I122" i="13"/>
  <c r="I122" i="12" s="1"/>
  <c r="I122" i="11" s="1"/>
  <c r="I122" i="10" s="1"/>
  <c r="I122" i="3" s="1"/>
  <c r="I141" i="13"/>
  <c r="I141" i="12" s="1"/>
  <c r="I141" i="11" s="1"/>
  <c r="I141" i="10" s="1"/>
  <c r="I141" i="3" s="1"/>
  <c r="I137" i="13"/>
  <c r="I137" i="12" s="1"/>
  <c r="I137" i="11" s="1"/>
  <c r="I137" i="10" s="1"/>
  <c r="I137" i="3" s="1"/>
  <c r="I133" i="13"/>
  <c r="I133" i="12" s="1"/>
  <c r="I133" i="11" s="1"/>
  <c r="I133" i="10" s="1"/>
  <c r="I133" i="3" s="1"/>
  <c r="I129" i="13"/>
  <c r="I129" i="12" s="1"/>
  <c r="I129" i="11" s="1"/>
  <c r="I129" i="10" s="1"/>
  <c r="I129" i="3" s="1"/>
  <c r="O126" i="1"/>
  <c r="P126"/>
  <c r="Q126"/>
  <c r="R126"/>
  <c r="O127"/>
  <c r="P127"/>
  <c r="Q127"/>
  <c r="R127"/>
  <c r="O128"/>
  <c r="P128"/>
  <c r="Q128"/>
  <c r="R128"/>
  <c r="O129"/>
  <c r="P129"/>
  <c r="Q129"/>
  <c r="R129"/>
  <c r="O130"/>
  <c r="P130"/>
  <c r="Q130"/>
  <c r="R130"/>
  <c r="O131"/>
  <c r="P131"/>
  <c r="Q131"/>
  <c r="R131"/>
  <c r="O132"/>
  <c r="P132"/>
  <c r="Q132"/>
  <c r="R132"/>
  <c r="O133"/>
  <c r="P133"/>
  <c r="Q133"/>
  <c r="R133"/>
  <c r="O134"/>
  <c r="P134"/>
  <c r="Q134"/>
  <c r="R134"/>
  <c r="O135"/>
  <c r="P135"/>
  <c r="Q135"/>
  <c r="R135"/>
  <c r="O136"/>
  <c r="P136"/>
  <c r="Q136"/>
  <c r="R136"/>
  <c r="O137"/>
  <c r="P137"/>
  <c r="Q137"/>
  <c r="R137"/>
  <c r="O138"/>
  <c r="P138"/>
  <c r="Q138"/>
  <c r="R138"/>
  <c r="O139"/>
  <c r="P139"/>
  <c r="Q139"/>
  <c r="R139"/>
  <c r="O140"/>
  <c r="P140"/>
  <c r="Q140"/>
  <c r="R140"/>
  <c r="I145" i="4" l="1"/>
  <c r="I145" i="5" s="1"/>
  <c r="I145" i="6" s="1"/>
  <c r="I145" i="7" s="1"/>
  <c r="I145" i="8" s="1"/>
  <c r="I146" i="4"/>
  <c r="I146" i="5" s="1"/>
  <c r="I146" i="6" s="1"/>
  <c r="I146" i="7" s="1"/>
  <c r="I146" i="8" s="1"/>
  <c r="I147" i="4"/>
  <c r="I147" i="5" s="1"/>
  <c r="I147" i="6" s="1"/>
  <c r="I147" i="7" s="1"/>
  <c r="I147" i="8" s="1"/>
  <c r="I148" i="4"/>
  <c r="I148" i="5" s="1"/>
  <c r="I148" i="6" s="1"/>
  <c r="I148" i="7" s="1"/>
  <c r="I148" i="8" s="1"/>
  <c r="I149" i="4"/>
  <c r="I149" i="5" s="1"/>
  <c r="I149" i="6" s="1"/>
  <c r="I149" i="7" s="1"/>
  <c r="I150" i="4"/>
  <c r="I150" i="5" s="1"/>
  <c r="I150" i="6" s="1"/>
  <c r="I150" i="7" s="1"/>
  <c r="I151" i="4"/>
  <c r="I151" i="5" s="1"/>
  <c r="I151" i="6" s="1"/>
  <c r="I151" i="7" s="1"/>
  <c r="I152" i="4"/>
  <c r="I152" i="5" s="1"/>
  <c r="I152" i="6" s="1"/>
  <c r="I152" i="7" s="1"/>
  <c r="I153" i="4"/>
  <c r="I153" i="5" s="1"/>
  <c r="I153" i="6" s="1"/>
  <c r="I153" i="7" s="1"/>
  <c r="I154" i="4"/>
  <c r="I154" i="5" s="1"/>
  <c r="I154" i="6" s="1"/>
  <c r="I154" i="7" s="1"/>
  <c r="I155" i="4"/>
  <c r="I155" i="5" s="1"/>
  <c r="I155" i="6" s="1"/>
  <c r="I155" i="7" s="1"/>
  <c r="I157" i="4"/>
  <c r="I157" i="5" s="1"/>
  <c r="I157" i="6" s="1"/>
  <c r="I157" i="7" s="1"/>
  <c r="I155" i="8" l="1"/>
  <c r="I155" i="9" s="1"/>
  <c r="I151" i="8"/>
  <c r="I151" i="9" s="1"/>
  <c r="I152" i="8"/>
  <c r="I152" i="9" s="1"/>
  <c r="I154" i="8"/>
  <c r="I154" i="9" s="1"/>
  <c r="I150" i="8"/>
  <c r="I150" i="9" s="1"/>
  <c r="I157" i="8"/>
  <c r="I157" i="9" s="1"/>
  <c r="I153" i="8"/>
  <c r="I153" i="9" s="1"/>
  <c r="I149" i="8"/>
  <c r="I149" i="9" s="1"/>
  <c r="I148"/>
  <c r="I147"/>
  <c r="I146"/>
  <c r="I145"/>
  <c r="I156" i="4"/>
  <c r="I156" i="5" s="1"/>
  <c r="I156" i="6" s="1"/>
  <c r="I156" i="7" s="1"/>
  <c r="I156" i="8" l="1"/>
  <c r="I156" i="9" s="1"/>
  <c r="I133" i="4"/>
  <c r="I133" i="5" s="1"/>
  <c r="I143" i="4"/>
  <c r="I143" i="5" s="1"/>
  <c r="I143" i="6" s="1"/>
  <c r="I143" i="7" s="1"/>
  <c r="I143" i="8" s="1"/>
  <c r="I144" i="4"/>
  <c r="I144" i="5" s="1"/>
  <c r="I144" i="6" s="1"/>
  <c r="I144" i="7" s="1"/>
  <c r="I144" i="8" s="1"/>
  <c r="I134" i="4"/>
  <c r="I134" i="5" s="1"/>
  <c r="I134" i="6" s="1"/>
  <c r="I134" i="7" s="1"/>
  <c r="I134" i="8" s="1"/>
  <c r="I135" i="4"/>
  <c r="I135" i="5" s="1"/>
  <c r="I135" i="6" s="1"/>
  <c r="I135" i="7" s="1"/>
  <c r="I135" i="8" s="1"/>
  <c r="I136" i="4"/>
  <c r="I136" i="5" s="1"/>
  <c r="I136" i="6" s="1"/>
  <c r="I136" i="7" s="1"/>
  <c r="I136" i="8" s="1"/>
  <c r="I137" i="4"/>
  <c r="I137" i="5" s="1"/>
  <c r="I137" i="6" s="1"/>
  <c r="I137" i="7" s="1"/>
  <c r="I137" i="8" s="1"/>
  <c r="I138" i="4"/>
  <c r="I138" i="5" s="1"/>
  <c r="I138" i="6" s="1"/>
  <c r="I138" i="7" s="1"/>
  <c r="I138" i="8" s="1"/>
  <c r="I139" i="4"/>
  <c r="I139" i="5" s="1"/>
  <c r="I139" i="6" s="1"/>
  <c r="I139" i="7" s="1"/>
  <c r="I139" i="8" s="1"/>
  <c r="I140" i="4"/>
  <c r="I140" i="5" s="1"/>
  <c r="I140" i="6" s="1"/>
  <c r="I140" i="7" s="1"/>
  <c r="I140" i="8" s="1"/>
  <c r="I142" i="4"/>
  <c r="I142" i="5" s="1"/>
  <c r="I142" i="6" s="1"/>
  <c r="I142" i="7" s="1"/>
  <c r="I142" i="8" s="1"/>
  <c r="I144" i="9" l="1"/>
  <c r="I136"/>
  <c r="I143"/>
  <c r="I140"/>
  <c r="I139"/>
  <c r="I135"/>
  <c r="I137"/>
  <c r="I142"/>
  <c r="I138"/>
  <c r="I134"/>
  <c r="I141" i="4"/>
  <c r="I141" i="5" s="1"/>
  <c r="I141" i="6" s="1"/>
  <c r="I141" i="7" s="1"/>
  <c r="I141" i="8" s="1"/>
  <c r="I141" i="9" l="1"/>
  <c r="F9" i="1"/>
  <c r="K9" l="1"/>
  <c r="J9"/>
  <c r="I9"/>
  <c r="H9"/>
  <c r="G9"/>
  <c r="I4" i="14"/>
  <c r="I133" i="6"/>
  <c r="I133" i="7" s="1"/>
  <c r="I133" i="8" s="1"/>
  <c r="I6" i="14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3" i="13" s="1"/>
  <c r="I94" i="14"/>
  <c r="I94" i="13" s="1"/>
  <c r="I95" i="14"/>
  <c r="I95" i="13" s="1"/>
  <c r="I96" i="14"/>
  <c r="I96" i="13" s="1"/>
  <c r="I97" i="14"/>
  <c r="I97" i="13" s="1"/>
  <c r="I98" i="14"/>
  <c r="I98" i="13" s="1"/>
  <c r="I99" i="14"/>
  <c r="I99" i="13" s="1"/>
  <c r="I100" i="14"/>
  <c r="I100" i="13" s="1"/>
  <c r="I101" i="14"/>
  <c r="I101" i="13" s="1"/>
  <c r="I102" i="14"/>
  <c r="I102" i="13" s="1"/>
  <c r="I103" i="14"/>
  <c r="I103" i="13" s="1"/>
  <c r="I104" i="14"/>
  <c r="I104" i="13" s="1"/>
  <c r="I105" i="14"/>
  <c r="I105" i="13" s="1"/>
  <c r="I106" i="14"/>
  <c r="I106" i="13" s="1"/>
  <c r="I107" i="14"/>
  <c r="I107" i="13" s="1"/>
  <c r="I108" i="14"/>
  <c r="I108" i="13" s="1"/>
  <c r="I109" i="14"/>
  <c r="I109" i="13" s="1"/>
  <c r="I110" i="14"/>
  <c r="I110" i="13" s="1"/>
  <c r="I111" i="14"/>
  <c r="I111" i="13" s="1"/>
  <c r="I112" i="14"/>
  <c r="I112" i="13" s="1"/>
  <c r="I113" i="14"/>
  <c r="I113" i="13" s="1"/>
  <c r="I114" i="14"/>
  <c r="I114" i="13" s="1"/>
  <c r="I115" i="14"/>
  <c r="I115" i="13" s="1"/>
  <c r="I116" i="14"/>
  <c r="I116" i="13" s="1"/>
  <c r="I117" i="14"/>
  <c r="I117" i="13" s="1"/>
  <c r="I118" i="14"/>
  <c r="I118" i="13" s="1"/>
  <c r="I119" i="14"/>
  <c r="I119" i="13" s="1"/>
  <c r="I120" i="14"/>
  <c r="I120" i="13" s="1"/>
  <c r="I5" i="14"/>
  <c r="I90" i="13" l="1"/>
  <c r="I90" i="12" s="1"/>
  <c r="I90" i="11" s="1"/>
  <c r="I90" i="10" s="1"/>
  <c r="I90" i="3" s="1"/>
  <c r="I90" i="4" s="1"/>
  <c r="I90" i="5" s="1"/>
  <c r="I90" i="6" s="1"/>
  <c r="I90" i="7" s="1"/>
  <c r="I90" i="8" s="1"/>
  <c r="I90" i="9" s="1"/>
  <c r="I86" i="13"/>
  <c r="I86" i="12" s="1"/>
  <c r="I86" i="11" s="1"/>
  <c r="I86" i="10" s="1"/>
  <c r="I86" i="3" s="1"/>
  <c r="I86" i="4" s="1"/>
  <c r="I86" i="5" s="1"/>
  <c r="I86" i="6" s="1"/>
  <c r="I86" i="7" s="1"/>
  <c r="I86" i="8" s="1"/>
  <c r="I86" i="9" s="1"/>
  <c r="I82" i="13"/>
  <c r="I82" i="12" s="1"/>
  <c r="I82" i="11" s="1"/>
  <c r="I82" i="10" s="1"/>
  <c r="I82" i="3" s="1"/>
  <c r="I82" i="4" s="1"/>
  <c r="I82" i="5" s="1"/>
  <c r="I82" i="6" s="1"/>
  <c r="I82" i="7" s="1"/>
  <c r="I82" i="8" s="1"/>
  <c r="I82" i="9" s="1"/>
  <c r="I78" i="13"/>
  <c r="I78" i="12" s="1"/>
  <c r="I78" i="11" s="1"/>
  <c r="I78" i="10" s="1"/>
  <c r="I78" i="3" s="1"/>
  <c r="I78" i="4" s="1"/>
  <c r="I78" i="5" s="1"/>
  <c r="I78" i="6" s="1"/>
  <c r="I78" i="7" s="1"/>
  <c r="I78" i="8" s="1"/>
  <c r="I78" i="9" s="1"/>
  <c r="I74" i="13"/>
  <c r="I74" i="12" s="1"/>
  <c r="I74" i="11" s="1"/>
  <c r="I74" i="10" s="1"/>
  <c r="I74" i="3" s="1"/>
  <c r="I74" i="4" s="1"/>
  <c r="I74" i="5" s="1"/>
  <c r="I74" i="6" s="1"/>
  <c r="I74" i="7" s="1"/>
  <c r="I74" i="8" s="1"/>
  <c r="I74" i="9" s="1"/>
  <c r="I70" i="13"/>
  <c r="I70" i="12" s="1"/>
  <c r="I70" i="11" s="1"/>
  <c r="I70" i="10" s="1"/>
  <c r="I70" i="3" s="1"/>
  <c r="I70" i="4" s="1"/>
  <c r="I70" i="5" s="1"/>
  <c r="I70" i="6" s="1"/>
  <c r="I70" i="7" s="1"/>
  <c r="I70" i="8" s="1"/>
  <c r="I70" i="9" s="1"/>
  <c r="I62" i="13"/>
  <c r="I62" i="12" s="1"/>
  <c r="I62" i="11" s="1"/>
  <c r="I62" i="10" s="1"/>
  <c r="I62" i="3" s="1"/>
  <c r="I62" i="4" s="1"/>
  <c r="I62" i="5" s="1"/>
  <c r="I50" i="13"/>
  <c r="I50" i="12" s="1"/>
  <c r="I50" i="11" s="1"/>
  <c r="I50" i="10" s="1"/>
  <c r="I50" i="3" s="1"/>
  <c r="I50" i="4" s="1"/>
  <c r="I50" i="5" s="1"/>
  <c r="I46" i="13"/>
  <c r="I46" i="12" s="1"/>
  <c r="I46" i="11" s="1"/>
  <c r="I46" i="10" s="1"/>
  <c r="I46" i="3" s="1"/>
  <c r="I46" i="4" s="1"/>
  <c r="I46" i="5" s="1"/>
  <c r="I46" i="6" s="1"/>
  <c r="I46" i="7" s="1"/>
  <c r="I46" i="8" s="1"/>
  <c r="I46" i="9" s="1"/>
  <c r="I42" i="13"/>
  <c r="I42" i="12" s="1"/>
  <c r="I42" i="11" s="1"/>
  <c r="I42" i="10" s="1"/>
  <c r="I42" i="3" s="1"/>
  <c r="I42" i="4" s="1"/>
  <c r="I42" i="5" s="1"/>
  <c r="I42" i="6" s="1"/>
  <c r="I42" i="7" s="1"/>
  <c r="I42" i="8" s="1"/>
  <c r="I42" i="9" s="1"/>
  <c r="I38" i="13"/>
  <c r="I38" i="12" s="1"/>
  <c r="I38" i="11" s="1"/>
  <c r="I34" i="13"/>
  <c r="I34" i="12" s="1"/>
  <c r="I34" i="11" s="1"/>
  <c r="I34" i="10" s="1"/>
  <c r="I34" i="3" s="1"/>
  <c r="I34" i="4" s="1"/>
  <c r="I34" i="5" s="1"/>
  <c r="I30" i="13"/>
  <c r="I30" i="12" s="1"/>
  <c r="I30" i="11" s="1"/>
  <c r="I30" i="10" s="1"/>
  <c r="I30" i="3" s="1"/>
  <c r="I30" i="4" s="1"/>
  <c r="I30" i="5" s="1"/>
  <c r="I26" i="13"/>
  <c r="I26" i="12" s="1"/>
  <c r="I26" i="11" s="1"/>
  <c r="I26" i="10" s="1"/>
  <c r="I26" i="3" s="1"/>
  <c r="I26" i="4" s="1"/>
  <c r="I26" i="5" s="1"/>
  <c r="I26" i="6" s="1"/>
  <c r="I26" i="7" s="1"/>
  <c r="I26" i="8" s="1"/>
  <c r="I26" i="9" s="1"/>
  <c r="I22" i="13"/>
  <c r="I22" i="12" s="1"/>
  <c r="I22" i="11" s="1"/>
  <c r="I22" i="10" s="1"/>
  <c r="I22" i="3" s="1"/>
  <c r="I22" i="4" s="1"/>
  <c r="I22" i="5" s="1"/>
  <c r="I22" i="6" s="1"/>
  <c r="I22" i="7" s="1"/>
  <c r="I22" i="8" s="1"/>
  <c r="I22" i="9" s="1"/>
  <c r="I18" i="13"/>
  <c r="I18" i="12" s="1"/>
  <c r="I18" i="11" s="1"/>
  <c r="I18" i="10" s="1"/>
  <c r="I18" i="3" s="1"/>
  <c r="I18" i="4" s="1"/>
  <c r="I18" i="5" s="1"/>
  <c r="I18" i="6" s="1"/>
  <c r="I18" i="7" s="1"/>
  <c r="I18" i="8" s="1"/>
  <c r="I18" i="9" s="1"/>
  <c r="I14" i="13"/>
  <c r="I14" i="12" s="1"/>
  <c r="I14" i="11" s="1"/>
  <c r="I14" i="10" s="1"/>
  <c r="I14" i="3" s="1"/>
  <c r="I14" i="4" s="1"/>
  <c r="I14" i="5" s="1"/>
  <c r="I10" i="13"/>
  <c r="I10" i="12" s="1"/>
  <c r="I10" i="11" s="1"/>
  <c r="I10" i="10" s="1"/>
  <c r="I10" i="3" s="1"/>
  <c r="I10" i="4" s="1"/>
  <c r="I10" i="5" s="1"/>
  <c r="I10" i="6" s="1"/>
  <c r="I10" i="7" s="1"/>
  <c r="I10" i="8" s="1"/>
  <c r="I10" i="9" s="1"/>
  <c r="I6" i="13"/>
  <c r="I6" i="12" s="1"/>
  <c r="I6" i="11" s="1"/>
  <c r="I6" i="10" s="1"/>
  <c r="I6" i="3" s="1"/>
  <c r="I6" i="4" s="1"/>
  <c r="I6" i="5" s="1"/>
  <c r="I89" i="13"/>
  <c r="I89" i="12" s="1"/>
  <c r="I89" i="11" s="1"/>
  <c r="I89" i="10" s="1"/>
  <c r="I89" i="3" s="1"/>
  <c r="I89" i="4" s="1"/>
  <c r="I89" i="5" s="1"/>
  <c r="I89" i="6" s="1"/>
  <c r="I89" i="7" s="1"/>
  <c r="I89" i="8" s="1"/>
  <c r="I89" i="9" s="1"/>
  <c r="I85" i="13"/>
  <c r="I85" i="12" s="1"/>
  <c r="I85" i="11" s="1"/>
  <c r="I85" i="10" s="1"/>
  <c r="I85" i="3" s="1"/>
  <c r="I85" i="4" s="1"/>
  <c r="I85" i="5" s="1"/>
  <c r="I85" i="6" s="1"/>
  <c r="I85" i="7" s="1"/>
  <c r="I85" i="8" s="1"/>
  <c r="I85" i="9" s="1"/>
  <c r="I81" i="13"/>
  <c r="I81" i="12" s="1"/>
  <c r="I81" i="11" s="1"/>
  <c r="I81" i="10" s="1"/>
  <c r="I81" i="3" s="1"/>
  <c r="I81" i="4" s="1"/>
  <c r="I81" i="5" s="1"/>
  <c r="I77" i="13"/>
  <c r="I77" i="12" s="1"/>
  <c r="I77" i="11" s="1"/>
  <c r="I77" i="10" s="1"/>
  <c r="I77" i="3" s="1"/>
  <c r="I77" i="4" s="1"/>
  <c r="I77" i="5" s="1"/>
  <c r="I73" i="13"/>
  <c r="I73" i="12" s="1"/>
  <c r="I73" i="11" s="1"/>
  <c r="I73" i="10" s="1"/>
  <c r="I73" i="3" s="1"/>
  <c r="I73" i="4" s="1"/>
  <c r="I73" i="5" s="1"/>
  <c r="I73" i="6" s="1"/>
  <c r="I73" i="7" s="1"/>
  <c r="I73" i="8" s="1"/>
  <c r="I73" i="9" s="1"/>
  <c r="I69" i="13"/>
  <c r="I69" i="12" s="1"/>
  <c r="I69" i="11" s="1"/>
  <c r="I69" i="10" s="1"/>
  <c r="I69" i="3" s="1"/>
  <c r="I69" i="4" s="1"/>
  <c r="I69" i="5" s="1"/>
  <c r="I65" i="13"/>
  <c r="I65" i="12" s="1"/>
  <c r="I65" i="11" s="1"/>
  <c r="I65" i="10" s="1"/>
  <c r="I65" i="3" s="1"/>
  <c r="I65" i="4" s="1"/>
  <c r="I65" i="5" s="1"/>
  <c r="I65" i="6" s="1"/>
  <c r="I65" i="7" s="1"/>
  <c r="I65" i="8" s="1"/>
  <c r="I65" i="9" s="1"/>
  <c r="I61" i="13"/>
  <c r="I61" i="12" s="1"/>
  <c r="I61" i="11" s="1"/>
  <c r="I61" i="10" s="1"/>
  <c r="I61" i="3" s="1"/>
  <c r="I61" i="4" s="1"/>
  <c r="I61" i="5" s="1"/>
  <c r="I57" i="13"/>
  <c r="I57" i="12" s="1"/>
  <c r="I57" i="11" s="1"/>
  <c r="I57" i="10" s="1"/>
  <c r="I57" i="3" s="1"/>
  <c r="I57" i="4" s="1"/>
  <c r="I57" i="5" s="1"/>
  <c r="I57" i="6" s="1"/>
  <c r="I57" i="7" s="1"/>
  <c r="I57" i="8" s="1"/>
  <c r="I57" i="9" s="1"/>
  <c r="I53" i="13"/>
  <c r="I53" i="12" s="1"/>
  <c r="I53" i="11" s="1"/>
  <c r="I53" i="10" s="1"/>
  <c r="I53" i="3" s="1"/>
  <c r="I53" i="4" s="1"/>
  <c r="I53" i="5" s="1"/>
  <c r="I53" i="6" s="1"/>
  <c r="I53" i="7" s="1"/>
  <c r="I53" i="8" s="1"/>
  <c r="I53" i="9" s="1"/>
  <c r="I49" i="13"/>
  <c r="I49" i="12" s="1"/>
  <c r="I49" i="11" s="1"/>
  <c r="I49" i="10" s="1"/>
  <c r="I49" i="3" s="1"/>
  <c r="I49" i="4" s="1"/>
  <c r="I49" i="5" s="1"/>
  <c r="I49" i="6" s="1"/>
  <c r="I49" i="7" s="1"/>
  <c r="I49" i="8" s="1"/>
  <c r="I49" i="9" s="1"/>
  <c r="I45" i="13"/>
  <c r="I45" i="12" s="1"/>
  <c r="I45" i="11" s="1"/>
  <c r="I45" i="10" s="1"/>
  <c r="I45" i="3" s="1"/>
  <c r="I45" i="4" s="1"/>
  <c r="I45" i="5" s="1"/>
  <c r="I37" i="13"/>
  <c r="I37" i="12" s="1"/>
  <c r="I37" i="11" s="1"/>
  <c r="I33" i="13"/>
  <c r="I33" i="12" s="1"/>
  <c r="I33" i="11" s="1"/>
  <c r="I33" i="10" s="1"/>
  <c r="I33" i="3" s="1"/>
  <c r="I33" i="4" s="1"/>
  <c r="I33" i="5" s="1"/>
  <c r="I29" i="13"/>
  <c r="I29" i="12" s="1"/>
  <c r="I29" i="11" s="1"/>
  <c r="I29" i="10" s="1"/>
  <c r="I29" i="3" s="1"/>
  <c r="I29" i="4" s="1"/>
  <c r="I29" i="5" s="1"/>
  <c r="I25" i="13"/>
  <c r="I25" i="12" s="1"/>
  <c r="I25" i="11" s="1"/>
  <c r="I25" i="10" s="1"/>
  <c r="I25" i="3" s="1"/>
  <c r="I25" i="4" s="1"/>
  <c r="I25" i="5" s="1"/>
  <c r="I25" i="6" s="1"/>
  <c r="I25" i="7" s="1"/>
  <c r="I25" i="8" s="1"/>
  <c r="I25" i="9" s="1"/>
  <c r="I21" i="13"/>
  <c r="I21" i="12" s="1"/>
  <c r="I21" i="11" s="1"/>
  <c r="I21" i="10" s="1"/>
  <c r="I21" i="3" s="1"/>
  <c r="I21" i="4" s="1"/>
  <c r="I21" i="5" s="1"/>
  <c r="I21" i="6" s="1"/>
  <c r="I21" i="7" s="1"/>
  <c r="I21" i="8" s="1"/>
  <c r="I21" i="9" s="1"/>
  <c r="I17" i="13"/>
  <c r="I17" i="12" s="1"/>
  <c r="I17" i="11" s="1"/>
  <c r="I17" i="10" s="1"/>
  <c r="I17" i="3" s="1"/>
  <c r="I17" i="4" s="1"/>
  <c r="I17" i="5" s="1"/>
  <c r="I17" i="6" s="1"/>
  <c r="I17" i="7" s="1"/>
  <c r="I17" i="8" s="1"/>
  <c r="I17" i="9" s="1"/>
  <c r="I13" i="13"/>
  <c r="I13" i="12" s="1"/>
  <c r="I13" i="11" s="1"/>
  <c r="I13" i="10" s="1"/>
  <c r="I13" i="3" s="1"/>
  <c r="I13" i="4" s="1"/>
  <c r="I13" i="5" s="1"/>
  <c r="I13" i="6" s="1"/>
  <c r="I13" i="7" s="1"/>
  <c r="I13" i="8" s="1"/>
  <c r="I13" i="9" s="1"/>
  <c r="I9" i="13"/>
  <c r="I9" i="12" s="1"/>
  <c r="I9" i="11" s="1"/>
  <c r="I9" i="10" s="1"/>
  <c r="I9" i="3" s="1"/>
  <c r="I9" i="4" s="1"/>
  <c r="I9" i="5" s="1"/>
  <c r="I9" i="6" s="1"/>
  <c r="I9" i="7" s="1"/>
  <c r="I9" i="8" s="1"/>
  <c r="I9" i="9" s="1"/>
  <c r="I92" i="13"/>
  <c r="I92" i="12" s="1"/>
  <c r="I92" i="11" s="1"/>
  <c r="I92" i="10" s="1"/>
  <c r="I92" i="3" s="1"/>
  <c r="I92" i="4" s="1"/>
  <c r="I92" i="5" s="1"/>
  <c r="I92" i="6" s="1"/>
  <c r="I92" i="7" s="1"/>
  <c r="I92" i="8" s="1"/>
  <c r="I92" i="9" s="1"/>
  <c r="I88" i="13"/>
  <c r="I88" i="12" s="1"/>
  <c r="I88" i="11" s="1"/>
  <c r="I88" i="10" s="1"/>
  <c r="I88" i="3" s="1"/>
  <c r="I88" i="4" s="1"/>
  <c r="I88" i="5" s="1"/>
  <c r="I88" i="6" s="1"/>
  <c r="I88" i="7" s="1"/>
  <c r="I88" i="8" s="1"/>
  <c r="I88" i="9" s="1"/>
  <c r="I84" i="13"/>
  <c r="I84" i="12" s="1"/>
  <c r="I84" i="11" s="1"/>
  <c r="I84" i="10" s="1"/>
  <c r="I84" i="3" s="1"/>
  <c r="I84" i="4" s="1"/>
  <c r="I84" i="5" s="1"/>
  <c r="I84" i="6" s="1"/>
  <c r="I84" i="7" s="1"/>
  <c r="I84" i="8" s="1"/>
  <c r="I84" i="9" s="1"/>
  <c r="I80" i="13"/>
  <c r="I80" i="12" s="1"/>
  <c r="I80" i="11" s="1"/>
  <c r="I80" i="10" s="1"/>
  <c r="I80" i="3" s="1"/>
  <c r="I80" i="4" s="1"/>
  <c r="I80" i="5" s="1"/>
  <c r="I76" i="13"/>
  <c r="I76" i="12" s="1"/>
  <c r="I76" i="11" s="1"/>
  <c r="I76" i="10" s="1"/>
  <c r="I76" i="3" s="1"/>
  <c r="I76" i="4" s="1"/>
  <c r="I76" i="5" s="1"/>
  <c r="I76" i="6" s="1"/>
  <c r="I76" i="7" s="1"/>
  <c r="I76" i="8" s="1"/>
  <c r="I76" i="9" s="1"/>
  <c r="I72" i="13"/>
  <c r="I72" i="12" s="1"/>
  <c r="I72" i="11" s="1"/>
  <c r="I72" i="10" s="1"/>
  <c r="I72" i="3" s="1"/>
  <c r="I72" i="4" s="1"/>
  <c r="I72" i="5" s="1"/>
  <c r="I72" i="6" s="1"/>
  <c r="I72" i="7" s="1"/>
  <c r="I72" i="8" s="1"/>
  <c r="I72" i="9" s="1"/>
  <c r="I68" i="13"/>
  <c r="I68" i="12" s="1"/>
  <c r="I68" i="11" s="1"/>
  <c r="I68" i="10" s="1"/>
  <c r="I68" i="3" s="1"/>
  <c r="I68" i="4" s="1"/>
  <c r="I68" i="5" s="1"/>
  <c r="I60" i="13"/>
  <c r="I60" i="12" s="1"/>
  <c r="I60" i="11" s="1"/>
  <c r="I60" i="10" s="1"/>
  <c r="I60" i="3" s="1"/>
  <c r="I60" i="4" s="1"/>
  <c r="I60" i="5" s="1"/>
  <c r="I60" i="6" s="1"/>
  <c r="I60" i="7" s="1"/>
  <c r="I60" i="8" s="1"/>
  <c r="I60" i="9" s="1"/>
  <c r="I56" i="13"/>
  <c r="I56" i="12" s="1"/>
  <c r="I56" i="11" s="1"/>
  <c r="I56" i="10" s="1"/>
  <c r="I56" i="3" s="1"/>
  <c r="I56" i="4" s="1"/>
  <c r="I56" i="5" s="1"/>
  <c r="I56" i="6" s="1"/>
  <c r="I56" i="7" s="1"/>
  <c r="I56" i="8" s="1"/>
  <c r="I56" i="9" s="1"/>
  <c r="I52" i="13"/>
  <c r="I52" i="12" s="1"/>
  <c r="I52" i="11" s="1"/>
  <c r="I52" i="10" s="1"/>
  <c r="I52" i="3" s="1"/>
  <c r="I52" i="4" s="1"/>
  <c r="I52" i="5" s="1"/>
  <c r="I52" i="6" s="1"/>
  <c r="I52" i="7" s="1"/>
  <c r="I52" i="8" s="1"/>
  <c r="I52" i="9" s="1"/>
  <c r="I48" i="13"/>
  <c r="I48" i="12" s="1"/>
  <c r="I48" i="11" s="1"/>
  <c r="I48" i="10" s="1"/>
  <c r="I48" i="3" s="1"/>
  <c r="I48" i="4" s="1"/>
  <c r="I48" i="5" s="1"/>
  <c r="I44" i="13"/>
  <c r="I44" i="12" s="1"/>
  <c r="I44" i="11" s="1"/>
  <c r="I44" i="10" s="1"/>
  <c r="I44" i="3" s="1"/>
  <c r="I44" i="4" s="1"/>
  <c r="I44" i="5" s="1"/>
  <c r="I44" i="6" s="1"/>
  <c r="I44" i="7" s="1"/>
  <c r="I44" i="8" s="1"/>
  <c r="I44" i="9" s="1"/>
  <c r="I40" i="13"/>
  <c r="I40" i="12" s="1"/>
  <c r="I40" i="11" s="1"/>
  <c r="I40" i="10" s="1"/>
  <c r="I40" i="3" s="1"/>
  <c r="I40" i="4" s="1"/>
  <c r="I40" i="5" s="1"/>
  <c r="I40" i="6" s="1"/>
  <c r="I40" i="7" s="1"/>
  <c r="I40" i="8" s="1"/>
  <c r="I40" i="9" s="1"/>
  <c r="I36" i="13"/>
  <c r="I36" i="12" s="1"/>
  <c r="I36" i="11" s="1"/>
  <c r="I32" i="13"/>
  <c r="I32" i="12" s="1"/>
  <c r="I32" i="11" s="1"/>
  <c r="I32" i="10" s="1"/>
  <c r="I32" i="3" s="1"/>
  <c r="I32" i="4" s="1"/>
  <c r="I32" i="5" s="1"/>
  <c r="I28" i="13"/>
  <c r="I28" i="12" s="1"/>
  <c r="I28" i="11" s="1"/>
  <c r="I28" i="10" s="1"/>
  <c r="I28" i="3" s="1"/>
  <c r="I28" i="4" s="1"/>
  <c r="I28" i="5" s="1"/>
  <c r="I28" i="6" s="1"/>
  <c r="I28" i="7" s="1"/>
  <c r="I28" i="8" s="1"/>
  <c r="I28" i="9" s="1"/>
  <c r="I24" i="13"/>
  <c r="I24" i="12" s="1"/>
  <c r="I24" i="11" s="1"/>
  <c r="I24" i="10" s="1"/>
  <c r="I24" i="3" s="1"/>
  <c r="I24" i="4" s="1"/>
  <c r="I24" i="5" s="1"/>
  <c r="I24" i="6" s="1"/>
  <c r="I24" i="7" s="1"/>
  <c r="I24" i="8" s="1"/>
  <c r="I24" i="9" s="1"/>
  <c r="I20" i="13"/>
  <c r="I20" i="12" s="1"/>
  <c r="I20" i="11" s="1"/>
  <c r="I20" i="10" s="1"/>
  <c r="I20" i="3" s="1"/>
  <c r="I20" i="4" s="1"/>
  <c r="I20" i="5" s="1"/>
  <c r="I20" i="6" s="1"/>
  <c r="I20" i="7" s="1"/>
  <c r="I20" i="8" s="1"/>
  <c r="I20" i="9" s="1"/>
  <c r="I16" i="13"/>
  <c r="I16" i="12" s="1"/>
  <c r="I16" i="11" s="1"/>
  <c r="I16" i="10" s="1"/>
  <c r="I16" i="3" s="1"/>
  <c r="I16" i="4" s="1"/>
  <c r="I16" i="5" s="1"/>
  <c r="I16" i="6" s="1"/>
  <c r="I16" i="7" s="1"/>
  <c r="I16" i="8" s="1"/>
  <c r="I16" i="9" s="1"/>
  <c r="I12" i="13"/>
  <c r="I12" i="12" s="1"/>
  <c r="I12" i="11" s="1"/>
  <c r="I12" i="10" s="1"/>
  <c r="I12" i="3" s="1"/>
  <c r="I12" i="4" s="1"/>
  <c r="I12" i="5" s="1"/>
  <c r="I12" i="6" s="1"/>
  <c r="I12" i="7" s="1"/>
  <c r="I12" i="8" s="1"/>
  <c r="I12" i="9" s="1"/>
  <c r="I8" i="13"/>
  <c r="I8" i="12" s="1"/>
  <c r="I8" i="11" s="1"/>
  <c r="I8" i="10" s="1"/>
  <c r="I8" i="3" s="1"/>
  <c r="I8" i="4" s="1"/>
  <c r="I8" i="5" s="1"/>
  <c r="I8" i="6" s="1"/>
  <c r="I8" i="7" s="1"/>
  <c r="I8" i="8" s="1"/>
  <c r="I8" i="9" s="1"/>
  <c r="I5" i="13"/>
  <c r="I5" i="12" s="1"/>
  <c r="I5" i="11" s="1"/>
  <c r="I5" i="10" s="1"/>
  <c r="I5" i="3" s="1"/>
  <c r="I5" i="4" s="1"/>
  <c r="I5" i="5" s="1"/>
  <c r="I5" i="6" s="1"/>
  <c r="I5" i="7" s="1"/>
  <c r="I5" i="8" s="1"/>
  <c r="I5" i="9" s="1"/>
  <c r="I91" i="13"/>
  <c r="I91" i="12" s="1"/>
  <c r="I91" i="11" s="1"/>
  <c r="I91" i="10" s="1"/>
  <c r="I91" i="3" s="1"/>
  <c r="I91" i="4" s="1"/>
  <c r="I91" i="5" s="1"/>
  <c r="I91" i="6" s="1"/>
  <c r="I91" i="7" s="1"/>
  <c r="I91" i="8" s="1"/>
  <c r="I91" i="9" s="1"/>
  <c r="I87" i="13"/>
  <c r="I87" i="12" s="1"/>
  <c r="I87" i="11" s="1"/>
  <c r="I87" i="10" s="1"/>
  <c r="I87" i="3" s="1"/>
  <c r="I87" i="4" s="1"/>
  <c r="I87" i="5" s="1"/>
  <c r="I87" i="6" s="1"/>
  <c r="I87" i="7" s="1"/>
  <c r="I87" i="8" s="1"/>
  <c r="I87" i="9" s="1"/>
  <c r="I83" i="13"/>
  <c r="I83" i="12" s="1"/>
  <c r="I83" i="11" s="1"/>
  <c r="I83" i="10" s="1"/>
  <c r="I83" i="3" s="1"/>
  <c r="I83" i="4" s="1"/>
  <c r="I83" i="5" s="1"/>
  <c r="I83" i="6" s="1"/>
  <c r="I83" i="7" s="1"/>
  <c r="I83" i="8" s="1"/>
  <c r="I83" i="9" s="1"/>
  <c r="I79" i="13"/>
  <c r="I79" i="12" s="1"/>
  <c r="I79" i="11" s="1"/>
  <c r="I79" i="10" s="1"/>
  <c r="I79" i="3" s="1"/>
  <c r="I79" i="4" s="1"/>
  <c r="I79" i="5" s="1"/>
  <c r="I79" i="6" s="1"/>
  <c r="I79" i="7" s="1"/>
  <c r="I79" i="8" s="1"/>
  <c r="I79" i="9" s="1"/>
  <c r="I75" i="13"/>
  <c r="I75" i="12" s="1"/>
  <c r="I75" i="11" s="1"/>
  <c r="I75" i="10" s="1"/>
  <c r="I75" i="3" s="1"/>
  <c r="I75" i="4" s="1"/>
  <c r="I75" i="5" s="1"/>
  <c r="I75" i="6" s="1"/>
  <c r="I75" i="7" s="1"/>
  <c r="I75" i="8" s="1"/>
  <c r="I75" i="9" s="1"/>
  <c r="I71" i="13"/>
  <c r="I71" i="12" s="1"/>
  <c r="I71" i="11" s="1"/>
  <c r="I71" i="10" s="1"/>
  <c r="I71" i="3" s="1"/>
  <c r="I71" i="4" s="1"/>
  <c r="I71" i="5" s="1"/>
  <c r="I71" i="6" s="1"/>
  <c r="I71" i="7" s="1"/>
  <c r="I71" i="8" s="1"/>
  <c r="I71" i="9" s="1"/>
  <c r="I67" i="13"/>
  <c r="I67" i="12" s="1"/>
  <c r="I67" i="11" s="1"/>
  <c r="I67" i="10" s="1"/>
  <c r="I67" i="3" s="1"/>
  <c r="I67" i="4" s="1"/>
  <c r="I67" i="5" s="1"/>
  <c r="I67" i="6" s="1"/>
  <c r="I67" i="7" s="1"/>
  <c r="I67" i="8" s="1"/>
  <c r="I67" i="9" s="1"/>
  <c r="I63" i="13"/>
  <c r="I63" i="12" s="1"/>
  <c r="I63" i="11" s="1"/>
  <c r="I63" i="10" s="1"/>
  <c r="I63" i="3" s="1"/>
  <c r="I63" i="4" s="1"/>
  <c r="I63" i="5" s="1"/>
  <c r="I59" i="13"/>
  <c r="I59" i="12" s="1"/>
  <c r="I59" i="11" s="1"/>
  <c r="I59" i="10" s="1"/>
  <c r="I59" i="3" s="1"/>
  <c r="I59" i="4" s="1"/>
  <c r="I59" i="5" s="1"/>
  <c r="I55" i="13"/>
  <c r="I55" i="12" s="1"/>
  <c r="I55" i="11" s="1"/>
  <c r="I55" i="10" s="1"/>
  <c r="I55" i="3" s="1"/>
  <c r="I55" i="4" s="1"/>
  <c r="I55" i="5" s="1"/>
  <c r="I51" i="13"/>
  <c r="I51" i="12" s="1"/>
  <c r="I51" i="11" s="1"/>
  <c r="I51" i="10" s="1"/>
  <c r="I51" i="3" s="1"/>
  <c r="I51" i="4" s="1"/>
  <c r="I51" i="5" s="1"/>
  <c r="I47" i="13"/>
  <c r="I47" i="12" s="1"/>
  <c r="I47" i="11" s="1"/>
  <c r="I47" i="10" s="1"/>
  <c r="I47" i="3" s="1"/>
  <c r="I47" i="4" s="1"/>
  <c r="I47" i="5" s="1"/>
  <c r="I47" i="6" s="1"/>
  <c r="I47" i="7" s="1"/>
  <c r="I47" i="8" s="1"/>
  <c r="I47" i="9" s="1"/>
  <c r="I43" i="13"/>
  <c r="I43" i="12" s="1"/>
  <c r="I43" i="11" s="1"/>
  <c r="I43" i="10" s="1"/>
  <c r="I43" i="3" s="1"/>
  <c r="I43" i="4" s="1"/>
  <c r="I43" i="5" s="1"/>
  <c r="I39" i="13"/>
  <c r="I39" i="12" s="1"/>
  <c r="I39" i="11" s="1"/>
  <c r="I39" i="10" s="1"/>
  <c r="I39" i="3" s="1"/>
  <c r="I39" i="4" s="1"/>
  <c r="I39" i="5" s="1"/>
  <c r="I35" i="13"/>
  <c r="I35" i="12" s="1"/>
  <c r="I35" i="11" s="1"/>
  <c r="I35" i="10" s="1"/>
  <c r="I35" i="3" s="1"/>
  <c r="I35" i="4" s="1"/>
  <c r="I35" i="5" s="1"/>
  <c r="I31" i="13"/>
  <c r="I31" i="12" s="1"/>
  <c r="I31" i="11" s="1"/>
  <c r="I31" i="10" s="1"/>
  <c r="I31" i="3" s="1"/>
  <c r="I31" i="4" s="1"/>
  <c r="I31" i="5" s="1"/>
  <c r="I27" i="13"/>
  <c r="I27" i="12" s="1"/>
  <c r="I27" i="11" s="1"/>
  <c r="I27" i="10" s="1"/>
  <c r="I27" i="3" s="1"/>
  <c r="I27" i="4" s="1"/>
  <c r="I27" i="5" s="1"/>
  <c r="I27" i="6" s="1"/>
  <c r="I27" i="7" s="1"/>
  <c r="I27" i="8" s="1"/>
  <c r="I27" i="9" s="1"/>
  <c r="I23" i="13"/>
  <c r="I23" i="12" s="1"/>
  <c r="I23" i="11" s="1"/>
  <c r="I23" i="10" s="1"/>
  <c r="I23" i="3" s="1"/>
  <c r="I23" i="4" s="1"/>
  <c r="I23" i="5" s="1"/>
  <c r="I19" i="13"/>
  <c r="I19" i="12" s="1"/>
  <c r="I19" i="11" s="1"/>
  <c r="I19" i="10" s="1"/>
  <c r="I19" i="3" s="1"/>
  <c r="I19" i="4" s="1"/>
  <c r="I19" i="5" s="1"/>
  <c r="I19" i="6" s="1"/>
  <c r="I19" i="7" s="1"/>
  <c r="I19" i="8" s="1"/>
  <c r="I19" i="9" s="1"/>
  <c r="I15" i="13"/>
  <c r="I15" i="12" s="1"/>
  <c r="I15" i="11" s="1"/>
  <c r="I15" i="10" s="1"/>
  <c r="I15" i="3" s="1"/>
  <c r="I15" i="4" s="1"/>
  <c r="I15" i="5" s="1"/>
  <c r="I15" i="6" s="1"/>
  <c r="I15" i="7" s="1"/>
  <c r="I15" i="8" s="1"/>
  <c r="I15" i="9" s="1"/>
  <c r="I11" i="13"/>
  <c r="I11" i="12" s="1"/>
  <c r="I11" i="11" s="1"/>
  <c r="I11" i="10" s="1"/>
  <c r="I11" i="3" s="1"/>
  <c r="I11" i="4" s="1"/>
  <c r="I11" i="5" s="1"/>
  <c r="I7" i="13"/>
  <c r="I7" i="12" s="1"/>
  <c r="I7" i="11" s="1"/>
  <c r="I7" i="10" s="1"/>
  <c r="I7" i="3" s="1"/>
  <c r="I7" i="4" s="1"/>
  <c r="I7" i="5" s="1"/>
  <c r="I7" i="6" s="1"/>
  <c r="I7" i="7" s="1"/>
  <c r="I7" i="8" s="1"/>
  <c r="I7" i="9" s="1"/>
  <c r="I58" i="13"/>
  <c r="I58" i="12" s="1"/>
  <c r="I58" i="11" s="1"/>
  <c r="I58" i="10" s="1"/>
  <c r="I58" i="3" s="1"/>
  <c r="I58" i="4" s="1"/>
  <c r="I58" i="5" s="1"/>
  <c r="I58" i="6" s="1"/>
  <c r="I58" i="7" s="1"/>
  <c r="I58" i="8" s="1"/>
  <c r="I58" i="9" s="1"/>
  <c r="I54" i="13"/>
  <c r="I54" i="12" s="1"/>
  <c r="I54" i="11" s="1"/>
  <c r="I54" i="10" s="1"/>
  <c r="I54" i="3" s="1"/>
  <c r="I54" i="4" s="1"/>
  <c r="I54" i="5" s="1"/>
  <c r="I41" i="13"/>
  <c r="I41" i="12" s="1"/>
  <c r="I41" i="11" s="1"/>
  <c r="I41" i="10" s="1"/>
  <c r="I41" i="3" s="1"/>
  <c r="I41" i="4" s="1"/>
  <c r="I41" i="5" s="1"/>
  <c r="I66" i="13"/>
  <c r="I66" i="12" s="1"/>
  <c r="I66" i="11" s="1"/>
  <c r="I66" i="10" s="1"/>
  <c r="I66" i="3" s="1"/>
  <c r="I66" i="4" s="1"/>
  <c r="I64" i="13"/>
  <c r="I64" i="12" s="1"/>
  <c r="I64" i="11" s="1"/>
  <c r="I64" i="10" s="1"/>
  <c r="I64" i="3" s="1"/>
  <c r="I64" i="4" s="1"/>
  <c r="I64" i="5" s="1"/>
  <c r="I114" i="12"/>
  <c r="I114" i="11" s="1"/>
  <c r="I114" i="10" s="1"/>
  <c r="I114" i="3" s="1"/>
  <c r="I114" i="4" s="1"/>
  <c r="I114" i="5" s="1"/>
  <c r="I114" i="6" s="1"/>
  <c r="I114" i="7" s="1"/>
  <c r="I114" i="8" s="1"/>
  <c r="I114" i="9" s="1"/>
  <c r="I102" i="12"/>
  <c r="I102" i="11" s="1"/>
  <c r="I102" i="10" s="1"/>
  <c r="I102" i="3" s="1"/>
  <c r="I102" i="4" s="1"/>
  <c r="I102" i="5" s="1"/>
  <c r="I102" i="6" s="1"/>
  <c r="I102" i="7" s="1"/>
  <c r="I102" i="8" s="1"/>
  <c r="I102" i="9" s="1"/>
  <c r="I94" i="12"/>
  <c r="I94" i="11" s="1"/>
  <c r="I94" i="10" s="1"/>
  <c r="I94" i="3" s="1"/>
  <c r="I94" i="4" s="1"/>
  <c r="I94" i="5" s="1"/>
  <c r="I94" i="6" s="1"/>
  <c r="I94" i="7" s="1"/>
  <c r="I94" i="8" s="1"/>
  <c r="I94" i="9" s="1"/>
  <c r="I117" i="12"/>
  <c r="I117" i="11" s="1"/>
  <c r="I117" i="10" s="1"/>
  <c r="I117" i="3" s="1"/>
  <c r="I117" i="4" s="1"/>
  <c r="I117" i="5" s="1"/>
  <c r="I113" i="12"/>
  <c r="I113" i="11" s="1"/>
  <c r="I113" i="10" s="1"/>
  <c r="I113" i="3" s="1"/>
  <c r="I113" i="4" s="1"/>
  <c r="I113" i="5" s="1"/>
  <c r="I113" i="6" s="1"/>
  <c r="I113" i="7" s="1"/>
  <c r="I113" i="8" s="1"/>
  <c r="I113" i="9" s="1"/>
  <c r="I109" i="12"/>
  <c r="I109" i="11" s="1"/>
  <c r="I109" i="10" s="1"/>
  <c r="I109" i="3" s="1"/>
  <c r="I109" i="4" s="1"/>
  <c r="I109" i="5" s="1"/>
  <c r="I109" i="6" s="1"/>
  <c r="I109" i="7" s="1"/>
  <c r="I109" i="8" s="1"/>
  <c r="I109" i="9" s="1"/>
  <c r="I105" i="12"/>
  <c r="I105" i="11" s="1"/>
  <c r="I105" i="10" s="1"/>
  <c r="I105" i="3" s="1"/>
  <c r="I105" i="4" s="1"/>
  <c r="I105" i="5" s="1"/>
  <c r="I105" i="6" s="1"/>
  <c r="I105" i="7" s="1"/>
  <c r="I105" i="8" s="1"/>
  <c r="I105" i="9" s="1"/>
  <c r="I101" i="12"/>
  <c r="I101" i="11" s="1"/>
  <c r="I101" i="10" s="1"/>
  <c r="I101" i="3" s="1"/>
  <c r="I101" i="4" s="1"/>
  <c r="I101" i="5" s="1"/>
  <c r="I97" i="12"/>
  <c r="I97" i="11" s="1"/>
  <c r="I97" i="10" s="1"/>
  <c r="I97" i="3" s="1"/>
  <c r="I97" i="4" s="1"/>
  <c r="I97" i="5" s="1"/>
  <c r="I97" i="6" s="1"/>
  <c r="I97" i="7" s="1"/>
  <c r="I97" i="8" s="1"/>
  <c r="I97" i="9" s="1"/>
  <c r="I93" i="12"/>
  <c r="I93" i="11" s="1"/>
  <c r="I93" i="10" s="1"/>
  <c r="I93" i="3" s="1"/>
  <c r="I93" i="4" s="1"/>
  <c r="I93" i="5" s="1"/>
  <c r="I93" i="6" s="1"/>
  <c r="I93" i="7" s="1"/>
  <c r="I93" i="8" s="1"/>
  <c r="I93" i="9" s="1"/>
  <c r="I118" i="12"/>
  <c r="I118" i="11" s="1"/>
  <c r="I118" i="10" s="1"/>
  <c r="I118" i="3" s="1"/>
  <c r="I118" i="4" s="1"/>
  <c r="I118" i="5" s="1"/>
  <c r="I118" i="6" s="1"/>
  <c r="I118" i="7" s="1"/>
  <c r="I118" i="8" s="1"/>
  <c r="I118" i="9" s="1"/>
  <c r="I106" i="12"/>
  <c r="I106" i="11" s="1"/>
  <c r="I106" i="10" s="1"/>
  <c r="I106" i="3" s="1"/>
  <c r="I106" i="4" s="1"/>
  <c r="I106" i="5" s="1"/>
  <c r="I106" i="6" s="1"/>
  <c r="I106" i="7" s="1"/>
  <c r="I106" i="8" s="1"/>
  <c r="I106" i="9" s="1"/>
  <c r="I98" i="12"/>
  <c r="I98" i="11" s="1"/>
  <c r="I98" i="10" s="1"/>
  <c r="I98" i="3" s="1"/>
  <c r="I98" i="4" s="1"/>
  <c r="I98" i="5" s="1"/>
  <c r="I98" i="6" s="1"/>
  <c r="I98" i="7" s="1"/>
  <c r="I98" i="8" s="1"/>
  <c r="I98" i="9" s="1"/>
  <c r="I120" i="12"/>
  <c r="I120" i="11" s="1"/>
  <c r="I120" i="10" s="1"/>
  <c r="I120" i="3" s="1"/>
  <c r="I120" i="4" s="1"/>
  <c r="I120" i="5" s="1"/>
  <c r="I120" i="6" s="1"/>
  <c r="I120" i="7" s="1"/>
  <c r="I120" i="8" s="1"/>
  <c r="I116" i="12"/>
  <c r="I116" i="11" s="1"/>
  <c r="I116" i="10" s="1"/>
  <c r="I116" i="3" s="1"/>
  <c r="I116" i="4" s="1"/>
  <c r="I116" i="5" s="1"/>
  <c r="I116" i="6" s="1"/>
  <c r="I116" i="7" s="1"/>
  <c r="I116" i="8" s="1"/>
  <c r="I116" i="9" s="1"/>
  <c r="I112" i="12"/>
  <c r="I112" i="11" s="1"/>
  <c r="I112" i="10" s="1"/>
  <c r="I112" i="3" s="1"/>
  <c r="I112" i="4" s="1"/>
  <c r="I112" i="5" s="1"/>
  <c r="I112" i="6" s="1"/>
  <c r="I112" i="7" s="1"/>
  <c r="I112" i="8" s="1"/>
  <c r="I112" i="9" s="1"/>
  <c r="I108" i="12"/>
  <c r="I108" i="11" s="1"/>
  <c r="I108" i="10" s="1"/>
  <c r="I108" i="3" s="1"/>
  <c r="I108" i="4" s="1"/>
  <c r="I108" i="5" s="1"/>
  <c r="I108" i="6" s="1"/>
  <c r="I108" i="7" s="1"/>
  <c r="I108" i="8" s="1"/>
  <c r="I108" i="9" s="1"/>
  <c r="I104" i="12"/>
  <c r="I104" i="11" s="1"/>
  <c r="I104" i="10" s="1"/>
  <c r="I104" i="3" s="1"/>
  <c r="I104" i="4" s="1"/>
  <c r="I104" i="5" s="1"/>
  <c r="I104" i="6" s="1"/>
  <c r="I104" i="7" s="1"/>
  <c r="I104" i="8" s="1"/>
  <c r="I104" i="9" s="1"/>
  <c r="I100" i="12"/>
  <c r="I100" i="11" s="1"/>
  <c r="I100" i="10" s="1"/>
  <c r="I100" i="3" s="1"/>
  <c r="I100" i="4" s="1"/>
  <c r="I100" i="5" s="1"/>
  <c r="I100" i="6" s="1"/>
  <c r="I100" i="7" s="1"/>
  <c r="I100" i="8" s="1"/>
  <c r="I100" i="9" s="1"/>
  <c r="I96" i="12"/>
  <c r="I96" i="11" s="1"/>
  <c r="I96" i="10" s="1"/>
  <c r="I96" i="3" s="1"/>
  <c r="I96" i="4" s="1"/>
  <c r="I96" i="5" s="1"/>
  <c r="I110" i="12"/>
  <c r="I110" i="11" s="1"/>
  <c r="I110" i="10" s="1"/>
  <c r="I110" i="3" s="1"/>
  <c r="I110" i="4" s="1"/>
  <c r="I110" i="5" s="1"/>
  <c r="I110" i="6" s="1"/>
  <c r="I110" i="7" s="1"/>
  <c r="I110" i="8" s="1"/>
  <c r="I110" i="9" s="1"/>
  <c r="I119" i="12"/>
  <c r="I119" i="11" s="1"/>
  <c r="I119" i="10" s="1"/>
  <c r="I119" i="3" s="1"/>
  <c r="I119" i="4" s="1"/>
  <c r="I119" i="5" s="1"/>
  <c r="I119" i="6" s="1"/>
  <c r="I119" i="7" s="1"/>
  <c r="I119" i="8" s="1"/>
  <c r="I119" i="9" s="1"/>
  <c r="I115" i="12"/>
  <c r="I115" i="11" s="1"/>
  <c r="I115" i="10" s="1"/>
  <c r="I115" i="3" s="1"/>
  <c r="I115" i="4" s="1"/>
  <c r="I115" i="5" s="1"/>
  <c r="I111" i="12"/>
  <c r="I111" i="11" s="1"/>
  <c r="I111" i="10" s="1"/>
  <c r="I111" i="3" s="1"/>
  <c r="I111" i="4" s="1"/>
  <c r="I111" i="5" s="1"/>
  <c r="I111" i="6" s="1"/>
  <c r="I111" i="7" s="1"/>
  <c r="I111" i="8" s="1"/>
  <c r="I111" i="9" s="1"/>
  <c r="I107" i="12"/>
  <c r="I107" i="11" s="1"/>
  <c r="I107" i="10" s="1"/>
  <c r="I107" i="3" s="1"/>
  <c r="I107" i="4" s="1"/>
  <c r="I107" i="5" s="1"/>
  <c r="I107" i="6" s="1"/>
  <c r="I107" i="7" s="1"/>
  <c r="I107" i="8" s="1"/>
  <c r="I107" i="9" s="1"/>
  <c r="I103" i="12"/>
  <c r="I103" i="11" s="1"/>
  <c r="I103" i="10" s="1"/>
  <c r="I103" i="3" s="1"/>
  <c r="I103" i="4" s="1"/>
  <c r="I103" i="5" s="1"/>
  <c r="I103" i="6" s="1"/>
  <c r="I103" i="7" s="1"/>
  <c r="I103" i="8" s="1"/>
  <c r="I103" i="9" s="1"/>
  <c r="I99" i="12"/>
  <c r="I99" i="11" s="1"/>
  <c r="I99" i="10" s="1"/>
  <c r="I99" i="3" s="1"/>
  <c r="I99" i="4" s="1"/>
  <c r="I99" i="5" s="1"/>
  <c r="I99" i="6" s="1"/>
  <c r="I99" i="7" s="1"/>
  <c r="I99" i="8" s="1"/>
  <c r="I99" i="9" s="1"/>
  <c r="I95" i="12"/>
  <c r="I95" i="11" s="1"/>
  <c r="I95" i="10" s="1"/>
  <c r="I95" i="3" s="1"/>
  <c r="I95" i="4" s="1"/>
  <c r="I95" i="5" s="1"/>
  <c r="I133" i="9"/>
  <c r="I132" i="4"/>
  <c r="I132" i="5" s="1"/>
  <c r="I128" i="4"/>
  <c r="I128" i="5" s="1"/>
  <c r="I124" i="4"/>
  <c r="I124" i="5" s="1"/>
  <c r="I131" i="4"/>
  <c r="I131" i="5" s="1"/>
  <c r="I127" i="4"/>
  <c r="I127" i="5" s="1"/>
  <c r="I123" i="4"/>
  <c r="I123" i="5" s="1"/>
  <c r="I130" i="4"/>
  <c r="I130" i="5" s="1"/>
  <c r="I126" i="4"/>
  <c r="I126" i="5" s="1"/>
  <c r="I122" i="4"/>
  <c r="I122" i="5" s="1"/>
  <c r="I129" i="4"/>
  <c r="I129" i="5" s="1"/>
  <c r="I125" i="4"/>
  <c r="I125" i="5" s="1"/>
  <c r="I121" i="4"/>
  <c r="I121" i="5" s="1"/>
  <c r="R10" i="1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9"/>
  <c r="I61" i="6" l="1"/>
  <c r="I61" i="7" s="1"/>
  <c r="I61" i="8" s="1"/>
  <c r="I61" i="9" s="1"/>
  <c r="I37" i="10"/>
  <c r="I37" i="3" s="1"/>
  <c r="I37" i="4" s="1"/>
  <c r="I37" i="5" s="1"/>
  <c r="I37" i="6" s="1"/>
  <c r="I37" i="7" s="1"/>
  <c r="I37" i="8" s="1"/>
  <c r="I37" i="9" s="1"/>
  <c r="I36" i="10"/>
  <c r="I36" i="3" s="1"/>
  <c r="I36" i="4" s="1"/>
  <c r="I36" i="5" s="1"/>
  <c r="I36" i="6" s="1"/>
  <c r="I36" i="7" s="1"/>
  <c r="I36" i="8" s="1"/>
  <c r="I36" i="9" s="1"/>
  <c r="I38" i="10"/>
  <c r="I38" i="3" s="1"/>
  <c r="I38" i="4" s="1"/>
  <c r="I38" i="5" s="1"/>
  <c r="I38" i="6" s="1"/>
  <c r="I38" i="7" s="1"/>
  <c r="I38" i="8" s="1"/>
  <c r="I38" i="9" s="1"/>
  <c r="I120"/>
  <c r="I96" i="6"/>
  <c r="I96" i="7" s="1"/>
  <c r="I96" i="8" s="1"/>
  <c r="I96" i="9" s="1"/>
  <c r="I64" i="6"/>
  <c r="I64" i="7" s="1"/>
  <c r="I64" i="8" s="1"/>
  <c r="I64" i="9" s="1"/>
  <c r="I80" i="6"/>
  <c r="I80" i="7" s="1"/>
  <c r="I80" i="8" s="1"/>
  <c r="I80" i="9" s="1"/>
  <c r="I50" i="6"/>
  <c r="I50" i="7" s="1"/>
  <c r="I50" i="8" s="1"/>
  <c r="I50" i="9" s="1"/>
  <c r="I23" i="6"/>
  <c r="I23" i="7" s="1"/>
  <c r="I23" i="8" s="1"/>
  <c r="I23" i="9" s="1"/>
  <c r="I59" i="6"/>
  <c r="I59" i="7" s="1"/>
  <c r="I59" i="8" s="1"/>
  <c r="I59" i="9" s="1"/>
  <c r="I41" i="6"/>
  <c r="I41" i="7" s="1"/>
  <c r="I41" i="8" s="1"/>
  <c r="I41" i="9" s="1"/>
  <c r="I77" i="6"/>
  <c r="I77" i="7" s="1"/>
  <c r="I77" i="8" s="1"/>
  <c r="I77" i="9" s="1"/>
  <c r="I14" i="6"/>
  <c r="I14" i="7" s="1"/>
  <c r="I14" i="8" s="1"/>
  <c r="I14" i="9" s="1"/>
  <c r="I31" i="6"/>
  <c r="I31" i="7" s="1"/>
  <c r="I31" i="8" s="1"/>
  <c r="I31" i="9" s="1"/>
  <c r="I63" i="6"/>
  <c r="I63" i="7" s="1"/>
  <c r="I63" i="8" s="1"/>
  <c r="I63" i="9" s="1"/>
  <c r="I55" i="6"/>
  <c r="I55" i="7" s="1"/>
  <c r="I55" i="8" s="1"/>
  <c r="I55" i="9" s="1"/>
  <c r="I35" i="6"/>
  <c r="I35" i="7" s="1"/>
  <c r="I35" i="8" s="1"/>
  <c r="I35" i="9" s="1"/>
  <c r="I29" i="6"/>
  <c r="I29" i="7" s="1"/>
  <c r="I29" i="8" s="1"/>
  <c r="I29" i="9" s="1"/>
  <c r="I45" i="6"/>
  <c r="I45" i="7" s="1"/>
  <c r="I45" i="8" s="1"/>
  <c r="I45" i="9" s="1"/>
  <c r="I81" i="6"/>
  <c r="I81" i="7" s="1"/>
  <c r="I81" i="8" s="1"/>
  <c r="I81" i="9" s="1"/>
  <c r="I54" i="6"/>
  <c r="I54" i="7" s="1"/>
  <c r="I54" i="8" s="1"/>
  <c r="I54" i="9" s="1"/>
  <c r="I39" i="6"/>
  <c r="I39" i="7" s="1"/>
  <c r="I39" i="8" s="1"/>
  <c r="I39" i="9" s="1"/>
  <c r="I6" i="6"/>
  <c r="I6" i="7" s="1"/>
  <c r="I6" i="8" s="1"/>
  <c r="I6" i="9" s="1"/>
  <c r="I51" i="6"/>
  <c r="I51" i="7" s="1"/>
  <c r="I51" i="8" s="1"/>
  <c r="I51" i="9" s="1"/>
  <c r="I115" i="6"/>
  <c r="I115" i="7" s="1"/>
  <c r="I115" i="8" s="1"/>
  <c r="I115" i="9" s="1"/>
  <c r="I32" i="6"/>
  <c r="I32" i="7" s="1"/>
  <c r="I32" i="8" s="1"/>
  <c r="I32" i="9" s="1"/>
  <c r="I48" i="6"/>
  <c r="I48" i="7" s="1"/>
  <c r="I48" i="8" s="1"/>
  <c r="I48" i="9" s="1"/>
  <c r="I34" i="6"/>
  <c r="I34" i="7" s="1"/>
  <c r="I34" i="8" s="1"/>
  <c r="I34" i="9" s="1"/>
  <c r="I43" i="6"/>
  <c r="I43" i="7" s="1"/>
  <c r="I43" i="8" s="1"/>
  <c r="I43" i="9" s="1"/>
  <c r="I33" i="6"/>
  <c r="I33" i="7" s="1"/>
  <c r="I33" i="8" s="1"/>
  <c r="I33" i="9" s="1"/>
  <c r="I69" i="6"/>
  <c r="I69" i="7" s="1"/>
  <c r="I69" i="8" s="1"/>
  <c r="I69" i="9" s="1"/>
  <c r="I101" i="6"/>
  <c r="I101" i="7" s="1"/>
  <c r="I101" i="8" s="1"/>
  <c r="I101" i="9" s="1"/>
  <c r="I117" i="6"/>
  <c r="I117" i="7" s="1"/>
  <c r="I117" i="8" s="1"/>
  <c r="I117" i="9" s="1"/>
  <c r="I30" i="6"/>
  <c r="I30" i="7" s="1"/>
  <c r="I30" i="8" s="1"/>
  <c r="I30" i="9" s="1"/>
  <c r="I62" i="6"/>
  <c r="I62" i="7" s="1"/>
  <c r="I62" i="8" s="1"/>
  <c r="I62" i="9" s="1"/>
  <c r="I11" i="6"/>
  <c r="I11" i="7" s="1"/>
  <c r="I11" i="8" s="1"/>
  <c r="I11" i="9" s="1"/>
  <c r="I127" i="6"/>
  <c r="I127" i="7" s="1"/>
  <c r="I127" i="8" s="1"/>
  <c r="I126" i="6"/>
  <c r="I126" i="7" s="1"/>
  <c r="I126" i="8" s="1"/>
  <c r="I132" i="6"/>
  <c r="I132" i="7" s="1"/>
  <c r="I132" i="8" s="1"/>
  <c r="I125" i="6"/>
  <c r="I125" i="7" s="1"/>
  <c r="I125" i="8" s="1"/>
  <c r="I130" i="6"/>
  <c r="I130" i="7" s="1"/>
  <c r="I130" i="8" s="1"/>
  <c r="I124" i="6"/>
  <c r="I124" i="7" s="1"/>
  <c r="I124" i="8" s="1"/>
  <c r="I122" i="6"/>
  <c r="I122" i="7" s="1"/>
  <c r="I122" i="8" s="1"/>
  <c r="I121" i="6"/>
  <c r="I121" i="7" s="1"/>
  <c r="I121" i="8" s="1"/>
  <c r="I131" i="6"/>
  <c r="I131" i="7" s="1"/>
  <c r="I131" i="8" s="1"/>
  <c r="I129" i="6"/>
  <c r="I129" i="7" s="1"/>
  <c r="I129" i="8" s="1"/>
  <c r="I123" i="6"/>
  <c r="I123" i="7" s="1"/>
  <c r="I123" i="8" s="1"/>
  <c r="I128" i="6"/>
  <c r="I128" i="7" s="1"/>
  <c r="I128" i="8" s="1"/>
  <c r="I121" i="9" l="1"/>
  <c r="I123"/>
  <c r="I122"/>
  <c r="I124"/>
  <c r="I126"/>
  <c r="I127"/>
  <c r="I128"/>
  <c r="I125"/>
  <c r="I132"/>
  <c r="I130"/>
  <c r="I129"/>
  <c r="I131"/>
  <c r="Q10" i="1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9"/>
  <c r="P10" l="1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9"/>
  <c r="O10" l="1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9"/>
  <c r="N9" l="1"/>
  <c r="M9" l="1"/>
  <c r="L9" l="1"/>
  <c r="I4" i="13" l="1"/>
  <c r="I4" i="12" s="1"/>
  <c r="I4" i="11" s="1"/>
  <c r="I4" i="10" s="1"/>
  <c r="I4" i="3" s="1"/>
  <c r="I4" i="4" s="1"/>
  <c r="I4" i="5" l="1"/>
  <c r="I66"/>
  <c r="I66" i="6" l="1"/>
  <c r="I66" i="7" s="1"/>
  <c r="I66" i="8" s="1"/>
  <c r="I66" i="9" s="1"/>
  <c r="I95" i="6"/>
  <c r="I95" i="7" s="1"/>
  <c r="I95" i="8" s="1"/>
  <c r="I95" i="9" s="1"/>
  <c r="I4" i="6"/>
  <c r="I4" i="7" s="1"/>
  <c r="I4" i="8" s="1"/>
  <c r="I4" i="9" s="1"/>
  <c r="I68" i="6"/>
  <c r="I68" i="7" s="1"/>
  <c r="I68" i="8" s="1"/>
  <c r="I68" i="9" s="1"/>
  <c r="E97" i="1" l="1"/>
  <c r="E45"/>
  <c r="E17"/>
  <c r="E88"/>
  <c r="E66"/>
  <c r="E143"/>
  <c r="E34"/>
  <c r="E106"/>
  <c r="E25"/>
  <c r="E84"/>
  <c r="E132"/>
  <c r="E49"/>
  <c r="E23"/>
  <c r="E108"/>
  <c r="E116"/>
  <c r="E128"/>
  <c r="E109"/>
  <c r="E81"/>
  <c r="E53"/>
  <c r="E93"/>
  <c r="E118"/>
  <c r="E26"/>
  <c r="E27"/>
  <c r="E42"/>
  <c r="E107"/>
  <c r="E30"/>
  <c r="E61"/>
  <c r="E129"/>
  <c r="E13"/>
  <c r="E114"/>
  <c r="E70"/>
  <c r="E16"/>
  <c r="E73"/>
  <c r="E136"/>
  <c r="E51"/>
  <c r="E119"/>
  <c r="E91"/>
  <c r="E79"/>
  <c r="E133"/>
  <c r="E74"/>
  <c r="E60"/>
  <c r="E46"/>
  <c r="E32"/>
  <c r="E18"/>
  <c r="E117"/>
  <c r="E95"/>
  <c r="E9"/>
  <c r="E80"/>
  <c r="E20"/>
  <c r="E89"/>
  <c r="E127"/>
  <c r="E83"/>
  <c r="E48"/>
  <c r="E52"/>
  <c r="E137"/>
  <c r="E92"/>
  <c r="E64"/>
  <c r="E43"/>
  <c r="E120"/>
  <c r="E21"/>
  <c r="E40"/>
  <c r="E22"/>
  <c r="E99"/>
  <c r="E71"/>
  <c r="E36"/>
  <c r="E105"/>
  <c r="E54"/>
  <c r="E140"/>
  <c r="E115"/>
  <c r="E41"/>
  <c r="E98"/>
  <c r="E86"/>
  <c r="E144"/>
  <c r="E126"/>
  <c r="E124"/>
  <c r="E110"/>
  <c r="E96"/>
  <c r="E82"/>
  <c r="E68"/>
  <c r="E38"/>
  <c r="E24"/>
  <c r="E87"/>
  <c r="E59"/>
  <c r="E104"/>
  <c r="E138"/>
  <c r="E19"/>
  <c r="E33"/>
  <c r="E37"/>
  <c r="E139"/>
  <c r="E28"/>
  <c r="E113"/>
  <c r="E85"/>
  <c r="E44"/>
  <c r="E123"/>
  <c r="E15"/>
  <c r="E35"/>
  <c r="E125"/>
  <c r="E100"/>
  <c r="E56"/>
  <c r="E101"/>
  <c r="E134"/>
  <c r="E58"/>
  <c r="E12"/>
  <c r="E69"/>
  <c r="E57"/>
  <c r="E135"/>
  <c r="E67"/>
  <c r="E39"/>
  <c r="E11"/>
  <c r="E102"/>
  <c r="E94"/>
  <c r="E111"/>
  <c r="E90"/>
  <c r="E76"/>
  <c r="E121"/>
  <c r="E78"/>
  <c r="E50"/>
  <c r="E29"/>
  <c r="E62"/>
  <c r="E77"/>
  <c r="E122"/>
  <c r="E142"/>
  <c r="E131"/>
  <c r="E112"/>
  <c r="E72"/>
  <c r="E10"/>
  <c r="E103"/>
  <c r="E75"/>
  <c r="E31"/>
  <c r="E65"/>
  <c r="E130"/>
  <c r="E55"/>
  <c r="E141"/>
  <c r="E14"/>
  <c r="E63"/>
  <c r="E47"/>
</calcChain>
</file>

<file path=xl/sharedStrings.xml><?xml version="1.0" encoding="utf-8"?>
<sst xmlns="http://schemas.openxmlformats.org/spreadsheetml/2006/main" count="299" uniqueCount="150">
  <si>
    <t>+</t>
  </si>
  <si>
    <t>переплата</t>
  </si>
  <si>
    <t>-</t>
  </si>
  <si>
    <t>долг</t>
  </si>
  <si>
    <t>Телефон</t>
  </si>
  <si>
    <t>№ уч.</t>
  </si>
  <si>
    <t>ФИО</t>
  </si>
  <si>
    <t>№ Дог</t>
  </si>
  <si>
    <t>Начислено</t>
  </si>
  <si>
    <t>Оплачено</t>
  </si>
  <si>
    <t>№п/п</t>
  </si>
  <si>
    <t>Дата</t>
  </si>
  <si>
    <t>Остаток/ переплата</t>
  </si>
  <si>
    <t>Актуальность:</t>
  </si>
  <si>
    <t xml:space="preserve">Начисления </t>
  </si>
  <si>
    <t>№уч</t>
  </si>
  <si>
    <t>Сумма к оплате</t>
  </si>
  <si>
    <t>участки с подключенным электричеством</t>
  </si>
  <si>
    <t>Игнатьево Инфраструктура 2025</t>
  </si>
  <si>
    <t>Долг на 31.12.24</t>
  </si>
  <si>
    <t>83682</t>
  </si>
  <si>
    <t>2179</t>
  </si>
  <si>
    <t>2199</t>
  </si>
  <si>
    <t>963420</t>
  </si>
  <si>
    <t>105054</t>
  </si>
  <si>
    <t>255304</t>
  </si>
  <si>
    <t>80752</t>
  </si>
  <si>
    <t>401020</t>
  </si>
  <si>
    <t>120463</t>
  </si>
  <si>
    <t>299146</t>
  </si>
  <si>
    <t>204999</t>
  </si>
  <si>
    <t>945661</t>
  </si>
  <si>
    <t>112713</t>
  </si>
  <si>
    <t>117409</t>
  </si>
  <si>
    <t>223293</t>
  </si>
  <si>
    <t>203169</t>
  </si>
  <si>
    <t>200105</t>
  </si>
  <si>
    <t>134640</t>
  </si>
  <si>
    <t>868483</t>
  </si>
  <si>
    <t>760614</t>
  </si>
  <si>
    <t>8.1.125</t>
  </si>
  <si>
    <t>273943</t>
  </si>
  <si>
    <t>986801</t>
  </si>
  <si>
    <t>640622</t>
  </si>
  <si>
    <t>173827</t>
  </si>
  <si>
    <t>72538</t>
  </si>
  <si>
    <t>480904</t>
  </si>
  <si>
    <t>513167</t>
  </si>
  <si>
    <t>360442</t>
  </si>
  <si>
    <t>77253</t>
  </si>
  <si>
    <t>81274</t>
  </si>
  <si>
    <t>176475</t>
  </si>
  <si>
    <t>305434</t>
  </si>
  <si>
    <t>776745</t>
  </si>
  <si>
    <t>901135</t>
  </si>
  <si>
    <t>10847</t>
  </si>
  <si>
    <t>892641</t>
  </si>
  <si>
    <t>839946</t>
  </si>
  <si>
    <t>186615</t>
  </si>
  <si>
    <t>853785</t>
  </si>
  <si>
    <t>209320</t>
  </si>
  <si>
    <t>141844</t>
  </si>
  <si>
    <t>560753</t>
  </si>
  <si>
    <t>517447</t>
  </si>
  <si>
    <t>561233</t>
  </si>
  <si>
    <t>92876</t>
  </si>
  <si>
    <t>585337</t>
  </si>
  <si>
    <t>938879</t>
  </si>
  <si>
    <t>583474</t>
  </si>
  <si>
    <t>781430</t>
  </si>
  <si>
    <t>9482</t>
  </si>
  <si>
    <t>373240</t>
  </si>
  <si>
    <t>160674,193925</t>
  </si>
  <si>
    <t>06-27.01.2025</t>
  </si>
  <si>
    <t>662763</t>
  </si>
  <si>
    <t>673565</t>
  </si>
  <si>
    <t>800721</t>
  </si>
  <si>
    <t>782388</t>
  </si>
  <si>
    <t>908234</t>
  </si>
  <si>
    <t>5194</t>
  </si>
  <si>
    <t>209664</t>
  </si>
  <si>
    <t>5187</t>
  </si>
  <si>
    <t>311983</t>
  </si>
  <si>
    <t>194068</t>
  </si>
  <si>
    <t>228469</t>
  </si>
  <si>
    <t>212160</t>
  </si>
  <si>
    <t>120009</t>
  </si>
  <si>
    <t>732813</t>
  </si>
  <si>
    <t>192722</t>
  </si>
  <si>
    <t>195160</t>
  </si>
  <si>
    <t>840501</t>
  </si>
  <si>
    <t>83505</t>
  </si>
  <si>
    <t>465182</t>
  </si>
  <si>
    <t>323652</t>
  </si>
  <si>
    <t>907287</t>
  </si>
  <si>
    <t>645894</t>
  </si>
  <si>
    <t>297202</t>
  </si>
  <si>
    <t>721102</t>
  </si>
  <si>
    <t>462248</t>
  </si>
  <si>
    <t>41449</t>
  </si>
  <si>
    <t>129458</t>
  </si>
  <si>
    <t>534049</t>
  </si>
  <si>
    <t>592303</t>
  </si>
  <si>
    <t>437406</t>
  </si>
  <si>
    <t>449427</t>
  </si>
  <si>
    <t>598613</t>
  </si>
  <si>
    <t>417554</t>
  </si>
  <si>
    <t>182898</t>
  </si>
  <si>
    <t>161543</t>
  </si>
  <si>
    <t>179334</t>
  </si>
  <si>
    <t>848333</t>
  </si>
  <si>
    <t>787147</t>
  </si>
  <si>
    <t>483928</t>
  </si>
  <si>
    <t>911399</t>
  </si>
  <si>
    <t>628018</t>
  </si>
  <si>
    <t>1634081</t>
  </si>
  <si>
    <t>250161</t>
  </si>
  <si>
    <t>554518</t>
  </si>
  <si>
    <t>165480</t>
  </si>
  <si>
    <t>697332</t>
  </si>
  <si>
    <t>250184,241438</t>
  </si>
  <si>
    <t>151671</t>
  </si>
  <si>
    <t>185404,153338</t>
  </si>
  <si>
    <t>04-17.02.2025</t>
  </si>
  <si>
    <t>280887</t>
  </si>
  <si>
    <t>438258</t>
  </si>
  <si>
    <t>194298</t>
  </si>
  <si>
    <t>491304</t>
  </si>
  <si>
    <t>324076</t>
  </si>
  <si>
    <t>187507,416015</t>
  </si>
  <si>
    <t>03-19.02.2025</t>
  </si>
  <si>
    <t>493830</t>
  </si>
  <si>
    <t>325540</t>
  </si>
  <si>
    <t>573668</t>
  </si>
  <si>
    <t>40667</t>
  </si>
  <si>
    <t>322100</t>
  </si>
  <si>
    <t>500813</t>
  </si>
  <si>
    <t>179075</t>
  </si>
  <si>
    <t>363240,220174</t>
  </si>
  <si>
    <t>03-28.02.2025</t>
  </si>
  <si>
    <t>765854</t>
  </si>
  <si>
    <t>951668</t>
  </si>
  <si>
    <t>633931</t>
  </si>
  <si>
    <t>63651</t>
  </si>
  <si>
    <t>499656</t>
  </si>
  <si>
    <t>421330</t>
  </si>
  <si>
    <t>285801</t>
  </si>
  <si>
    <t>418,421</t>
  </si>
  <si>
    <t>166726</t>
  </si>
  <si>
    <t>428336</t>
  </si>
</sst>
</file>

<file path=xl/styles.xml><?xml version="1.0" encoding="utf-8"?>
<styleSheet xmlns="http://schemas.openxmlformats.org/spreadsheetml/2006/main">
  <numFmts count="6">
    <numFmt numFmtId="164" formatCode="_-* #,##0.00\ _р_._-;\-* #,##0.00\ _р_._-;_-* &quot;-&quot;??\ _р_._-;_-@_-"/>
    <numFmt numFmtId="165" formatCode="_-* #,##0.00_р_._-;\-* #,##0.00_р_._-;_-* &quot;-&quot;??_р_._-;_-@_-"/>
    <numFmt numFmtId="166" formatCode="#,##0.00&quot;р.&quot;"/>
    <numFmt numFmtId="167" formatCode="d/m/yy;@"/>
    <numFmt numFmtId="168" formatCode="#,##0.00\ _₽"/>
    <numFmt numFmtId="169" formatCode="#,##0_ ;\-#,##0\ 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2">
    <xf numFmtId="0" fontId="0" fillId="0" borderId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/>
    <xf numFmtId="0" fontId="27" fillId="0" borderId="0" applyNumberFormat="0" applyFill="0" applyBorder="0" applyAlignment="0" applyProtection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19" fillId="0" borderId="0"/>
    <xf numFmtId="164" fontId="1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9" borderId="0" applyNumberFormat="0" applyBorder="0" applyAlignment="0" applyProtection="0"/>
  </cellStyleXfs>
  <cellXfs count="111">
    <xf numFmtId="0" fontId="0" fillId="0" borderId="0" xfId="0"/>
    <xf numFmtId="0" fontId="23" fillId="4" borderId="1" xfId="0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17" fontId="21" fillId="0" borderId="1" xfId="2" applyNumberFormat="1" applyFont="1" applyBorder="1" applyAlignment="1" applyProtection="1">
      <alignment horizontal="center" vertical="center" wrapText="1"/>
      <protection locked="0"/>
    </xf>
    <xf numFmtId="2" fontId="25" fillId="6" borderId="1" xfId="1" applyNumberFormat="1" applyFont="1" applyFill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64" fontId="23" fillId="0" borderId="1" xfId="1" applyFont="1" applyBorder="1" applyAlignment="1">
      <alignment horizontal="center" vertical="center" wrapText="1"/>
    </xf>
    <xf numFmtId="1" fontId="21" fillId="4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5" fontId="23" fillId="0" borderId="1" xfId="0" applyNumberFormat="1" applyFont="1" applyFill="1" applyBorder="1" applyAlignment="1">
      <alignment horizontal="center" vertical="center"/>
    </xf>
    <xf numFmtId="164" fontId="23" fillId="0" borderId="1" xfId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167" fontId="23" fillId="0" borderId="1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3" fillId="0" borderId="3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8" fillId="0" borderId="0" xfId="0" applyFont="1"/>
    <xf numFmtId="0" fontId="21" fillId="4" borderId="1" xfId="0" applyFont="1" applyFill="1" applyBorder="1" applyAlignment="1">
      <alignment horizontal="center" vertical="center"/>
    </xf>
    <xf numFmtId="1" fontId="21" fillId="4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21" fillId="4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30" fillId="0" borderId="0" xfId="0" applyFont="1" applyAlignment="1"/>
    <xf numFmtId="0" fontId="23" fillId="0" borderId="0" xfId="0" applyFont="1"/>
    <xf numFmtId="0" fontId="23" fillId="4" borderId="0" xfId="0" applyFont="1" applyFill="1"/>
    <xf numFmtId="14" fontId="23" fillId="0" borderId="0" xfId="0" applyNumberFormat="1" applyFont="1"/>
    <xf numFmtId="0" fontId="30" fillId="4" borderId="0" xfId="0" applyFont="1" applyFill="1"/>
    <xf numFmtId="17" fontId="23" fillId="0" borderId="0" xfId="0" applyNumberFormat="1" applyFont="1"/>
    <xf numFmtId="0" fontId="23" fillId="0" borderId="0" xfId="0" applyFont="1" applyAlignment="1">
      <alignment horizontal="center" vertical="center" wrapText="1"/>
    </xf>
    <xf numFmtId="167" fontId="0" fillId="0" borderId="0" xfId="0" applyNumberFormat="1"/>
    <xf numFmtId="0" fontId="0" fillId="0" borderId="0" xfId="0"/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17" fontId="31" fillId="0" borderId="0" xfId="2" applyNumberFormat="1" applyFont="1" applyAlignment="1">
      <alignment horizontal="center" vertical="center"/>
    </xf>
    <xf numFmtId="17" fontId="23" fillId="0" borderId="0" xfId="0" applyNumberFormat="1" applyFont="1" applyAlignment="1">
      <alignment horizontal="center" vertical="center"/>
    </xf>
    <xf numFmtId="0" fontId="0" fillId="0" borderId="1" xfId="0" applyBorder="1"/>
    <xf numFmtId="167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8" fontId="23" fillId="0" borderId="1" xfId="0" applyNumberFormat="1" applyFont="1" applyBorder="1" applyAlignment="1">
      <alignment horizontal="center" vertical="center"/>
    </xf>
    <xf numFmtId="168" fontId="23" fillId="0" borderId="1" xfId="1" applyNumberFormat="1" applyFont="1" applyBorder="1" applyAlignment="1">
      <alignment horizontal="center" vertical="center"/>
    </xf>
    <xf numFmtId="169" fontId="23" fillId="0" borderId="1" xfId="1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4" borderId="1" xfId="130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2" fontId="25" fillId="10" borderId="1" xfId="1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2" fontId="25" fillId="4" borderId="1" xfId="1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7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</cellXfs>
  <cellStyles count="1302">
    <cellStyle name="Гиперссылка" xfId="2" builtinId="8"/>
    <cellStyle name="Гиперссылка 2" xfId="6"/>
    <cellStyle name="Гиперссылка 3" xfId="48"/>
    <cellStyle name="Обычный" xfId="0" builtinId="0"/>
    <cellStyle name="Обычный 2" xfId="3"/>
    <cellStyle name="Обычный 2 10" xfId="21"/>
    <cellStyle name="Обычный 2 10 10" xfId="476"/>
    <cellStyle name="Обычный 2 10 10 2" xfId="926"/>
    <cellStyle name="Обычный 2 10 11" xfId="420"/>
    <cellStyle name="Обычный 2 10 12" xfId="870"/>
    <cellStyle name="Обычный 2 10 2" xfId="42"/>
    <cellStyle name="Обычный 2 10 2 10" xfId="908"/>
    <cellStyle name="Обычный 2 10 2 2" xfId="104"/>
    <cellStyle name="Обычный 2 10 2 2 2" xfId="554"/>
    <cellStyle name="Обычный 2 10 2 2 3" xfId="1004"/>
    <cellStyle name="Обычный 2 10 2 3" xfId="163"/>
    <cellStyle name="Обычный 2 10 2 3 2" xfId="613"/>
    <cellStyle name="Обычный 2 10 2 3 3" xfId="1063"/>
    <cellStyle name="Обычный 2 10 2 4" xfId="222"/>
    <cellStyle name="Обычный 2 10 2 4 2" xfId="672"/>
    <cellStyle name="Обычный 2 10 2 4 3" xfId="1122"/>
    <cellStyle name="Обычный 2 10 2 5" xfId="281"/>
    <cellStyle name="Обычный 2 10 2 5 2" xfId="731"/>
    <cellStyle name="Обычный 2 10 2 5 3" xfId="1181"/>
    <cellStyle name="Обычный 2 10 2 6" xfId="340"/>
    <cellStyle name="Обычный 2 10 2 6 2" xfId="790"/>
    <cellStyle name="Обычный 2 10 2 6 3" xfId="1240"/>
    <cellStyle name="Обычный 2 10 2 7" xfId="399"/>
    <cellStyle name="Обычный 2 10 2 7 2" xfId="849"/>
    <cellStyle name="Обычный 2 10 2 7 3" xfId="1299"/>
    <cellStyle name="Обычный 2 10 2 8" xfId="495"/>
    <cellStyle name="Обычный 2 10 2 8 2" xfId="945"/>
    <cellStyle name="Обычный 2 10 2 9" xfId="458"/>
    <cellStyle name="Обычный 2 10 3" xfId="84"/>
    <cellStyle name="Обычный 2 10 3 2" xfId="144"/>
    <cellStyle name="Обычный 2 10 3 2 2" xfId="594"/>
    <cellStyle name="Обычный 2 10 3 2 3" xfId="1044"/>
    <cellStyle name="Обычный 2 10 3 3" xfId="203"/>
    <cellStyle name="Обычный 2 10 3 3 2" xfId="653"/>
    <cellStyle name="Обычный 2 10 3 3 3" xfId="1103"/>
    <cellStyle name="Обычный 2 10 3 4" xfId="262"/>
    <cellStyle name="Обычный 2 10 3 4 2" xfId="712"/>
    <cellStyle name="Обычный 2 10 3 4 3" xfId="1162"/>
    <cellStyle name="Обычный 2 10 3 5" xfId="321"/>
    <cellStyle name="Обычный 2 10 3 5 2" xfId="771"/>
    <cellStyle name="Обычный 2 10 3 5 3" xfId="1221"/>
    <cellStyle name="Обычный 2 10 3 6" xfId="380"/>
    <cellStyle name="Обычный 2 10 3 6 2" xfId="830"/>
    <cellStyle name="Обычный 2 10 3 6 3" xfId="1280"/>
    <cellStyle name="Обычный 2 10 3 7" xfId="535"/>
    <cellStyle name="Обычный 2 10 3 7 2" xfId="985"/>
    <cellStyle name="Обычный 2 10 3 8" xfId="439"/>
    <cellStyle name="Обычный 2 10 3 9" xfId="889"/>
    <cellStyle name="Обычный 2 10 4" xfId="65"/>
    <cellStyle name="Обычный 2 10 4 2" xfId="516"/>
    <cellStyle name="Обычный 2 10 4 3" xfId="966"/>
    <cellStyle name="Обычный 2 10 5" xfId="125"/>
    <cellStyle name="Обычный 2 10 5 2" xfId="575"/>
    <cellStyle name="Обычный 2 10 5 3" xfId="1025"/>
    <cellStyle name="Обычный 2 10 6" xfId="184"/>
    <cellStyle name="Обычный 2 10 6 2" xfId="634"/>
    <cellStyle name="Обычный 2 10 6 3" xfId="1084"/>
    <cellStyle name="Обычный 2 10 7" xfId="243"/>
    <cellStyle name="Обычный 2 10 7 2" xfId="693"/>
    <cellStyle name="Обычный 2 10 7 3" xfId="1143"/>
    <cellStyle name="Обычный 2 10 8" xfId="302"/>
    <cellStyle name="Обычный 2 10 8 2" xfId="752"/>
    <cellStyle name="Обычный 2 10 8 3" xfId="1202"/>
    <cellStyle name="Обычный 2 10 9" xfId="361"/>
    <cellStyle name="Обычный 2 10 9 2" xfId="811"/>
    <cellStyle name="Обычный 2 10 9 3" xfId="1261"/>
    <cellStyle name="Обычный 2 11" xfId="26"/>
    <cellStyle name="Обычный 2 11 2" xfId="88"/>
    <cellStyle name="Обычный 2 11 2 2" xfId="147"/>
    <cellStyle name="Обычный 2 11 2 2 2" xfId="597"/>
    <cellStyle name="Обычный 2 11 2 2 3" xfId="1047"/>
    <cellStyle name="Обычный 2 11 2 3" xfId="206"/>
    <cellStyle name="Обычный 2 11 2 3 2" xfId="656"/>
    <cellStyle name="Обычный 2 11 2 3 3" xfId="1106"/>
    <cellStyle name="Обычный 2 11 2 4" xfId="265"/>
    <cellStyle name="Обычный 2 11 2 4 2" xfId="715"/>
    <cellStyle name="Обычный 2 11 2 4 3" xfId="1165"/>
    <cellStyle name="Обычный 2 11 2 5" xfId="324"/>
    <cellStyle name="Обычный 2 11 2 5 2" xfId="774"/>
    <cellStyle name="Обычный 2 11 2 5 3" xfId="1224"/>
    <cellStyle name="Обычный 2 11 2 6" xfId="383"/>
    <cellStyle name="Обычный 2 11 2 6 2" xfId="833"/>
    <cellStyle name="Обычный 2 11 2 6 3" xfId="1283"/>
    <cellStyle name="Обычный 2 11 2 7" xfId="538"/>
    <cellStyle name="Обычный 2 11 2 7 2" xfId="988"/>
    <cellStyle name="Обычный 2 11 2 8" xfId="442"/>
    <cellStyle name="Обычный 2 11 2 9" xfId="892"/>
    <cellStyle name="Обычный 2 11 3" xfId="49"/>
    <cellStyle name="Обычный 2 11 4" xfId="479"/>
    <cellStyle name="Обычный 2 11 4 2" xfId="929"/>
    <cellStyle name="Обычный 2 12" xfId="68"/>
    <cellStyle name="Обычный 2 12 2" xfId="128"/>
    <cellStyle name="Обычный 2 12 2 2" xfId="578"/>
    <cellStyle name="Обычный 2 12 2 3" xfId="1028"/>
    <cellStyle name="Обычный 2 12 3" xfId="187"/>
    <cellStyle name="Обычный 2 12 3 2" xfId="637"/>
    <cellStyle name="Обычный 2 12 3 3" xfId="1087"/>
    <cellStyle name="Обычный 2 12 4" xfId="246"/>
    <cellStyle name="Обычный 2 12 4 2" xfId="696"/>
    <cellStyle name="Обычный 2 12 4 3" xfId="1146"/>
    <cellStyle name="Обычный 2 12 5" xfId="305"/>
    <cellStyle name="Обычный 2 12 5 2" xfId="755"/>
    <cellStyle name="Обычный 2 12 5 3" xfId="1205"/>
    <cellStyle name="Обычный 2 12 6" xfId="364"/>
    <cellStyle name="Обычный 2 12 6 2" xfId="814"/>
    <cellStyle name="Обычный 2 12 6 3" xfId="1264"/>
    <cellStyle name="Обычный 2 12 7" xfId="519"/>
    <cellStyle name="Обычный 2 12 7 2" xfId="969"/>
    <cellStyle name="Обычный 2 12 8" xfId="423"/>
    <cellStyle name="Обычный 2 12 9" xfId="873"/>
    <cellStyle name="Обычный 2 13" xfId="44"/>
    <cellStyle name="Обычный 2 13 2" xfId="497"/>
    <cellStyle name="Обычный 2 13 3" xfId="947"/>
    <cellStyle name="Обычный 2 14" xfId="106"/>
    <cellStyle name="Обычный 2 14 2" xfId="556"/>
    <cellStyle name="Обычный 2 14 3" xfId="1006"/>
    <cellStyle name="Обычный 2 15" xfId="165"/>
    <cellStyle name="Обычный 2 15 2" xfId="615"/>
    <cellStyle name="Обычный 2 15 3" xfId="1065"/>
    <cellStyle name="Обычный 2 16" xfId="224"/>
    <cellStyle name="Обычный 2 16 2" xfId="674"/>
    <cellStyle name="Обычный 2 16 3" xfId="1124"/>
    <cellStyle name="Обычный 2 17" xfId="283"/>
    <cellStyle name="Обычный 2 17 2" xfId="733"/>
    <cellStyle name="Обычный 2 17 3" xfId="1183"/>
    <cellStyle name="Обычный 2 18" xfId="342"/>
    <cellStyle name="Обычный 2 18 2" xfId="792"/>
    <cellStyle name="Обычный 2 18 3" xfId="1242"/>
    <cellStyle name="Обычный 2 19" xfId="460"/>
    <cellStyle name="Обычный 2 19 2" xfId="910"/>
    <cellStyle name="Обычный 2 2" xfId="5"/>
    <cellStyle name="Обычный 2 20" xfId="401"/>
    <cellStyle name="Обычный 2 21" xfId="851"/>
    <cellStyle name="Обычный 2 3" xfId="7"/>
    <cellStyle name="Обычный 2 3 10" xfId="462"/>
    <cellStyle name="Обычный 2 3 10 2" xfId="912"/>
    <cellStyle name="Обычный 2 3 11" xfId="405"/>
    <cellStyle name="Обычный 2 3 12" xfId="855"/>
    <cellStyle name="Обычный 2 3 2" xfId="28"/>
    <cellStyle name="Обычный 2 3 2 10" xfId="894"/>
    <cellStyle name="Обычный 2 3 2 2" xfId="90"/>
    <cellStyle name="Обычный 2 3 2 2 2" xfId="540"/>
    <cellStyle name="Обычный 2 3 2 2 3" xfId="990"/>
    <cellStyle name="Обычный 2 3 2 3" xfId="149"/>
    <cellStyle name="Обычный 2 3 2 3 2" xfId="599"/>
    <cellStyle name="Обычный 2 3 2 3 3" xfId="1049"/>
    <cellStyle name="Обычный 2 3 2 4" xfId="208"/>
    <cellStyle name="Обычный 2 3 2 4 2" xfId="658"/>
    <cellStyle name="Обычный 2 3 2 4 3" xfId="1108"/>
    <cellStyle name="Обычный 2 3 2 5" xfId="267"/>
    <cellStyle name="Обычный 2 3 2 5 2" xfId="717"/>
    <cellStyle name="Обычный 2 3 2 5 3" xfId="1167"/>
    <cellStyle name="Обычный 2 3 2 6" xfId="326"/>
    <cellStyle name="Обычный 2 3 2 6 2" xfId="776"/>
    <cellStyle name="Обычный 2 3 2 6 3" xfId="1226"/>
    <cellStyle name="Обычный 2 3 2 7" xfId="385"/>
    <cellStyle name="Обычный 2 3 2 7 2" xfId="835"/>
    <cellStyle name="Обычный 2 3 2 7 3" xfId="1285"/>
    <cellStyle name="Обычный 2 3 2 8" xfId="481"/>
    <cellStyle name="Обычный 2 3 2 8 2" xfId="931"/>
    <cellStyle name="Обычный 2 3 2 9" xfId="444"/>
    <cellStyle name="Обычный 2 3 3" xfId="70"/>
    <cellStyle name="Обычный 2 3 3 2" xfId="130"/>
    <cellStyle name="Обычный 2 3 3 2 2" xfId="580"/>
    <cellStyle name="Обычный 2 3 3 2 3" xfId="1030"/>
    <cellStyle name="Обычный 2 3 3 3" xfId="189"/>
    <cellStyle name="Обычный 2 3 3 3 2" xfId="639"/>
    <cellStyle name="Обычный 2 3 3 3 3" xfId="1089"/>
    <cellStyle name="Обычный 2 3 3 4" xfId="248"/>
    <cellStyle name="Обычный 2 3 3 4 2" xfId="698"/>
    <cellStyle name="Обычный 2 3 3 4 3" xfId="1148"/>
    <cellStyle name="Обычный 2 3 3 5" xfId="307"/>
    <cellStyle name="Обычный 2 3 3 5 2" xfId="757"/>
    <cellStyle name="Обычный 2 3 3 5 3" xfId="1207"/>
    <cellStyle name="Обычный 2 3 3 6" xfId="366"/>
    <cellStyle name="Обычный 2 3 3 6 2" xfId="816"/>
    <cellStyle name="Обычный 2 3 3 6 3" xfId="1266"/>
    <cellStyle name="Обычный 2 3 3 7" xfId="521"/>
    <cellStyle name="Обычный 2 3 3 7 2" xfId="971"/>
    <cellStyle name="Обычный 2 3 3 8" xfId="425"/>
    <cellStyle name="Обычный 2 3 3 9" xfId="875"/>
    <cellStyle name="Обычный 2 3 4" xfId="50"/>
    <cellStyle name="Обычный 2 3 4 2" xfId="501"/>
    <cellStyle name="Обычный 2 3 4 3" xfId="951"/>
    <cellStyle name="Обычный 2 3 5" xfId="110"/>
    <cellStyle name="Обычный 2 3 5 2" xfId="560"/>
    <cellStyle name="Обычный 2 3 5 3" xfId="1010"/>
    <cellStyle name="Обычный 2 3 6" xfId="169"/>
    <cellStyle name="Обычный 2 3 6 2" xfId="619"/>
    <cellStyle name="Обычный 2 3 6 3" xfId="1069"/>
    <cellStyle name="Обычный 2 3 7" xfId="228"/>
    <cellStyle name="Обычный 2 3 7 2" xfId="678"/>
    <cellStyle name="Обычный 2 3 7 3" xfId="1128"/>
    <cellStyle name="Обычный 2 3 8" xfId="287"/>
    <cellStyle name="Обычный 2 3 8 2" xfId="737"/>
    <cellStyle name="Обычный 2 3 8 3" xfId="1187"/>
    <cellStyle name="Обычный 2 3 9" xfId="346"/>
    <cellStyle name="Обычный 2 3 9 2" xfId="796"/>
    <cellStyle name="Обычный 2 3 9 3" xfId="1246"/>
    <cellStyle name="Обычный 2 4" xfId="9"/>
    <cellStyle name="Обычный 2 4 10" xfId="464"/>
    <cellStyle name="Обычный 2 4 10 2" xfId="914"/>
    <cellStyle name="Обычный 2 4 11" xfId="408"/>
    <cellStyle name="Обычный 2 4 12" xfId="858"/>
    <cellStyle name="Обычный 2 4 2" xfId="30"/>
    <cellStyle name="Обычный 2 4 2 10" xfId="896"/>
    <cellStyle name="Обычный 2 4 2 2" xfId="92"/>
    <cellStyle name="Обычный 2 4 2 2 2" xfId="542"/>
    <cellStyle name="Обычный 2 4 2 2 3" xfId="992"/>
    <cellStyle name="Обычный 2 4 2 3" xfId="151"/>
    <cellStyle name="Обычный 2 4 2 3 2" xfId="601"/>
    <cellStyle name="Обычный 2 4 2 3 3" xfId="1051"/>
    <cellStyle name="Обычный 2 4 2 4" xfId="210"/>
    <cellStyle name="Обычный 2 4 2 4 2" xfId="660"/>
    <cellStyle name="Обычный 2 4 2 4 3" xfId="1110"/>
    <cellStyle name="Обычный 2 4 2 5" xfId="269"/>
    <cellStyle name="Обычный 2 4 2 5 2" xfId="719"/>
    <cellStyle name="Обычный 2 4 2 5 3" xfId="1169"/>
    <cellStyle name="Обычный 2 4 2 6" xfId="328"/>
    <cellStyle name="Обычный 2 4 2 6 2" xfId="778"/>
    <cellStyle name="Обычный 2 4 2 6 3" xfId="1228"/>
    <cellStyle name="Обычный 2 4 2 7" xfId="387"/>
    <cellStyle name="Обычный 2 4 2 7 2" xfId="837"/>
    <cellStyle name="Обычный 2 4 2 7 3" xfId="1287"/>
    <cellStyle name="Обычный 2 4 2 8" xfId="483"/>
    <cellStyle name="Обычный 2 4 2 8 2" xfId="933"/>
    <cellStyle name="Обычный 2 4 2 9" xfId="446"/>
    <cellStyle name="Обычный 2 4 3" xfId="72"/>
    <cellStyle name="Обычный 2 4 3 2" xfId="132"/>
    <cellStyle name="Обычный 2 4 3 2 2" xfId="582"/>
    <cellStyle name="Обычный 2 4 3 2 3" xfId="1032"/>
    <cellStyle name="Обычный 2 4 3 3" xfId="191"/>
    <cellStyle name="Обычный 2 4 3 3 2" xfId="641"/>
    <cellStyle name="Обычный 2 4 3 3 3" xfId="1091"/>
    <cellStyle name="Обычный 2 4 3 4" xfId="250"/>
    <cellStyle name="Обычный 2 4 3 4 2" xfId="700"/>
    <cellStyle name="Обычный 2 4 3 4 3" xfId="1150"/>
    <cellStyle name="Обычный 2 4 3 5" xfId="309"/>
    <cellStyle name="Обычный 2 4 3 5 2" xfId="759"/>
    <cellStyle name="Обычный 2 4 3 5 3" xfId="1209"/>
    <cellStyle name="Обычный 2 4 3 6" xfId="368"/>
    <cellStyle name="Обычный 2 4 3 6 2" xfId="818"/>
    <cellStyle name="Обычный 2 4 3 6 3" xfId="1268"/>
    <cellStyle name="Обычный 2 4 3 7" xfId="523"/>
    <cellStyle name="Обычный 2 4 3 7 2" xfId="973"/>
    <cellStyle name="Обычный 2 4 3 8" xfId="427"/>
    <cellStyle name="Обычный 2 4 3 9" xfId="877"/>
    <cellStyle name="Обычный 2 4 4" xfId="53"/>
    <cellStyle name="Обычный 2 4 4 2" xfId="504"/>
    <cellStyle name="Обычный 2 4 4 3" xfId="954"/>
    <cellStyle name="Обычный 2 4 5" xfId="113"/>
    <cellStyle name="Обычный 2 4 5 2" xfId="563"/>
    <cellStyle name="Обычный 2 4 5 3" xfId="1013"/>
    <cellStyle name="Обычный 2 4 6" xfId="172"/>
    <cellStyle name="Обычный 2 4 6 2" xfId="622"/>
    <cellStyle name="Обычный 2 4 6 3" xfId="1072"/>
    <cellStyle name="Обычный 2 4 7" xfId="231"/>
    <cellStyle name="Обычный 2 4 7 2" xfId="681"/>
    <cellStyle name="Обычный 2 4 7 3" xfId="1131"/>
    <cellStyle name="Обычный 2 4 8" xfId="290"/>
    <cellStyle name="Обычный 2 4 8 2" xfId="740"/>
    <cellStyle name="Обычный 2 4 8 3" xfId="1190"/>
    <cellStyle name="Обычный 2 4 9" xfId="349"/>
    <cellStyle name="Обычный 2 4 9 2" xfId="799"/>
    <cellStyle name="Обычный 2 4 9 3" xfId="1249"/>
    <cellStyle name="Обычный 2 5" xfId="11"/>
    <cellStyle name="Обычный 2 5 10" xfId="466"/>
    <cellStyle name="Обычный 2 5 10 2" xfId="916"/>
    <cellStyle name="Обычный 2 5 11" xfId="410"/>
    <cellStyle name="Обычный 2 5 12" xfId="860"/>
    <cellStyle name="Обычный 2 5 2" xfId="32"/>
    <cellStyle name="Обычный 2 5 2 10" xfId="898"/>
    <cellStyle name="Обычный 2 5 2 2" xfId="94"/>
    <cellStyle name="Обычный 2 5 2 2 2" xfId="544"/>
    <cellStyle name="Обычный 2 5 2 2 3" xfId="994"/>
    <cellStyle name="Обычный 2 5 2 3" xfId="153"/>
    <cellStyle name="Обычный 2 5 2 3 2" xfId="603"/>
    <cellStyle name="Обычный 2 5 2 3 3" xfId="1053"/>
    <cellStyle name="Обычный 2 5 2 4" xfId="212"/>
    <cellStyle name="Обычный 2 5 2 4 2" xfId="662"/>
    <cellStyle name="Обычный 2 5 2 4 3" xfId="1112"/>
    <cellStyle name="Обычный 2 5 2 5" xfId="271"/>
    <cellStyle name="Обычный 2 5 2 5 2" xfId="721"/>
    <cellStyle name="Обычный 2 5 2 5 3" xfId="1171"/>
    <cellStyle name="Обычный 2 5 2 6" xfId="330"/>
    <cellStyle name="Обычный 2 5 2 6 2" xfId="780"/>
    <cellStyle name="Обычный 2 5 2 6 3" xfId="1230"/>
    <cellStyle name="Обычный 2 5 2 7" xfId="389"/>
    <cellStyle name="Обычный 2 5 2 7 2" xfId="839"/>
    <cellStyle name="Обычный 2 5 2 7 3" xfId="1289"/>
    <cellStyle name="Обычный 2 5 2 8" xfId="485"/>
    <cellStyle name="Обычный 2 5 2 8 2" xfId="935"/>
    <cellStyle name="Обычный 2 5 2 9" xfId="448"/>
    <cellStyle name="Обычный 2 5 3" xfId="74"/>
    <cellStyle name="Обычный 2 5 3 2" xfId="134"/>
    <cellStyle name="Обычный 2 5 3 2 2" xfId="584"/>
    <cellStyle name="Обычный 2 5 3 2 3" xfId="1034"/>
    <cellStyle name="Обычный 2 5 3 3" xfId="193"/>
    <cellStyle name="Обычный 2 5 3 3 2" xfId="643"/>
    <cellStyle name="Обычный 2 5 3 3 3" xfId="1093"/>
    <cellStyle name="Обычный 2 5 3 4" xfId="252"/>
    <cellStyle name="Обычный 2 5 3 4 2" xfId="702"/>
    <cellStyle name="Обычный 2 5 3 4 3" xfId="1152"/>
    <cellStyle name="Обычный 2 5 3 5" xfId="311"/>
    <cellStyle name="Обычный 2 5 3 5 2" xfId="761"/>
    <cellStyle name="Обычный 2 5 3 5 3" xfId="1211"/>
    <cellStyle name="Обычный 2 5 3 6" xfId="370"/>
    <cellStyle name="Обычный 2 5 3 6 2" xfId="820"/>
    <cellStyle name="Обычный 2 5 3 6 3" xfId="1270"/>
    <cellStyle name="Обычный 2 5 3 7" xfId="525"/>
    <cellStyle name="Обычный 2 5 3 7 2" xfId="975"/>
    <cellStyle name="Обычный 2 5 3 8" xfId="429"/>
    <cellStyle name="Обычный 2 5 3 9" xfId="879"/>
    <cellStyle name="Обычный 2 5 4" xfId="55"/>
    <cellStyle name="Обычный 2 5 4 2" xfId="506"/>
    <cellStyle name="Обычный 2 5 4 3" xfId="956"/>
    <cellStyle name="Обычный 2 5 5" xfId="115"/>
    <cellStyle name="Обычный 2 5 5 2" xfId="565"/>
    <cellStyle name="Обычный 2 5 5 3" xfId="1015"/>
    <cellStyle name="Обычный 2 5 6" xfId="174"/>
    <cellStyle name="Обычный 2 5 6 2" xfId="624"/>
    <cellStyle name="Обычный 2 5 6 3" xfId="1074"/>
    <cellStyle name="Обычный 2 5 7" xfId="233"/>
    <cellStyle name="Обычный 2 5 7 2" xfId="683"/>
    <cellStyle name="Обычный 2 5 7 3" xfId="1133"/>
    <cellStyle name="Обычный 2 5 8" xfId="292"/>
    <cellStyle name="Обычный 2 5 8 2" xfId="742"/>
    <cellStyle name="Обычный 2 5 8 3" xfId="1192"/>
    <cellStyle name="Обычный 2 5 9" xfId="351"/>
    <cellStyle name="Обычный 2 5 9 2" xfId="801"/>
    <cellStyle name="Обычный 2 5 9 3" xfId="1251"/>
    <cellStyle name="Обычный 2 6" xfId="13"/>
    <cellStyle name="Обычный 2 6 10" xfId="468"/>
    <cellStyle name="Обычный 2 6 10 2" xfId="918"/>
    <cellStyle name="Обычный 2 6 11" xfId="412"/>
    <cellStyle name="Обычный 2 6 12" xfId="862"/>
    <cellStyle name="Обычный 2 6 2" xfId="34"/>
    <cellStyle name="Обычный 2 6 2 10" xfId="900"/>
    <cellStyle name="Обычный 2 6 2 2" xfId="96"/>
    <cellStyle name="Обычный 2 6 2 2 2" xfId="546"/>
    <cellStyle name="Обычный 2 6 2 2 3" xfId="996"/>
    <cellStyle name="Обычный 2 6 2 3" xfId="155"/>
    <cellStyle name="Обычный 2 6 2 3 2" xfId="605"/>
    <cellStyle name="Обычный 2 6 2 3 3" xfId="1055"/>
    <cellStyle name="Обычный 2 6 2 4" xfId="214"/>
    <cellStyle name="Обычный 2 6 2 4 2" xfId="664"/>
    <cellStyle name="Обычный 2 6 2 4 3" xfId="1114"/>
    <cellStyle name="Обычный 2 6 2 5" xfId="273"/>
    <cellStyle name="Обычный 2 6 2 5 2" xfId="723"/>
    <cellStyle name="Обычный 2 6 2 5 3" xfId="1173"/>
    <cellStyle name="Обычный 2 6 2 6" xfId="332"/>
    <cellStyle name="Обычный 2 6 2 6 2" xfId="782"/>
    <cellStyle name="Обычный 2 6 2 6 3" xfId="1232"/>
    <cellStyle name="Обычный 2 6 2 7" xfId="391"/>
    <cellStyle name="Обычный 2 6 2 7 2" xfId="841"/>
    <cellStyle name="Обычный 2 6 2 7 3" xfId="1291"/>
    <cellStyle name="Обычный 2 6 2 8" xfId="487"/>
    <cellStyle name="Обычный 2 6 2 8 2" xfId="937"/>
    <cellStyle name="Обычный 2 6 2 9" xfId="450"/>
    <cellStyle name="Обычный 2 6 3" xfId="76"/>
    <cellStyle name="Обычный 2 6 3 2" xfId="136"/>
    <cellStyle name="Обычный 2 6 3 2 2" xfId="586"/>
    <cellStyle name="Обычный 2 6 3 2 3" xfId="1036"/>
    <cellStyle name="Обычный 2 6 3 3" xfId="195"/>
    <cellStyle name="Обычный 2 6 3 3 2" xfId="645"/>
    <cellStyle name="Обычный 2 6 3 3 3" xfId="1095"/>
    <cellStyle name="Обычный 2 6 3 4" xfId="254"/>
    <cellStyle name="Обычный 2 6 3 4 2" xfId="704"/>
    <cellStyle name="Обычный 2 6 3 4 3" xfId="1154"/>
    <cellStyle name="Обычный 2 6 3 5" xfId="313"/>
    <cellStyle name="Обычный 2 6 3 5 2" xfId="763"/>
    <cellStyle name="Обычный 2 6 3 5 3" xfId="1213"/>
    <cellStyle name="Обычный 2 6 3 6" xfId="372"/>
    <cellStyle name="Обычный 2 6 3 6 2" xfId="822"/>
    <cellStyle name="Обычный 2 6 3 6 3" xfId="1272"/>
    <cellStyle name="Обычный 2 6 3 7" xfId="527"/>
    <cellStyle name="Обычный 2 6 3 7 2" xfId="977"/>
    <cellStyle name="Обычный 2 6 3 8" xfId="431"/>
    <cellStyle name="Обычный 2 6 3 9" xfId="881"/>
    <cellStyle name="Обычный 2 6 4" xfId="57"/>
    <cellStyle name="Обычный 2 6 4 2" xfId="508"/>
    <cellStyle name="Обычный 2 6 4 3" xfId="958"/>
    <cellStyle name="Обычный 2 6 5" xfId="117"/>
    <cellStyle name="Обычный 2 6 5 2" xfId="567"/>
    <cellStyle name="Обычный 2 6 5 3" xfId="1017"/>
    <cellStyle name="Обычный 2 6 6" xfId="176"/>
    <cellStyle name="Обычный 2 6 6 2" xfId="626"/>
    <cellStyle name="Обычный 2 6 6 3" xfId="1076"/>
    <cellStyle name="Обычный 2 6 7" xfId="235"/>
    <cellStyle name="Обычный 2 6 7 2" xfId="685"/>
    <cellStyle name="Обычный 2 6 7 3" xfId="1135"/>
    <cellStyle name="Обычный 2 6 8" xfId="294"/>
    <cellStyle name="Обычный 2 6 8 2" xfId="744"/>
    <cellStyle name="Обычный 2 6 8 3" xfId="1194"/>
    <cellStyle name="Обычный 2 6 9" xfId="353"/>
    <cellStyle name="Обычный 2 6 9 2" xfId="803"/>
    <cellStyle name="Обычный 2 6 9 3" xfId="1253"/>
    <cellStyle name="Обычный 2 7" xfId="15"/>
    <cellStyle name="Обычный 2 7 10" xfId="470"/>
    <cellStyle name="Обычный 2 7 10 2" xfId="920"/>
    <cellStyle name="Обычный 2 7 11" xfId="414"/>
    <cellStyle name="Обычный 2 7 12" xfId="864"/>
    <cellStyle name="Обычный 2 7 2" xfId="36"/>
    <cellStyle name="Обычный 2 7 2 10" xfId="902"/>
    <cellStyle name="Обычный 2 7 2 2" xfId="98"/>
    <cellStyle name="Обычный 2 7 2 2 2" xfId="548"/>
    <cellStyle name="Обычный 2 7 2 2 3" xfId="998"/>
    <cellStyle name="Обычный 2 7 2 3" xfId="157"/>
    <cellStyle name="Обычный 2 7 2 3 2" xfId="607"/>
    <cellStyle name="Обычный 2 7 2 3 3" xfId="1057"/>
    <cellStyle name="Обычный 2 7 2 4" xfId="216"/>
    <cellStyle name="Обычный 2 7 2 4 2" xfId="666"/>
    <cellStyle name="Обычный 2 7 2 4 3" xfId="1116"/>
    <cellStyle name="Обычный 2 7 2 5" xfId="275"/>
    <cellStyle name="Обычный 2 7 2 5 2" xfId="725"/>
    <cellStyle name="Обычный 2 7 2 5 3" xfId="1175"/>
    <cellStyle name="Обычный 2 7 2 6" xfId="334"/>
    <cellStyle name="Обычный 2 7 2 6 2" xfId="784"/>
    <cellStyle name="Обычный 2 7 2 6 3" xfId="1234"/>
    <cellStyle name="Обычный 2 7 2 7" xfId="393"/>
    <cellStyle name="Обычный 2 7 2 7 2" xfId="843"/>
    <cellStyle name="Обычный 2 7 2 7 3" xfId="1293"/>
    <cellStyle name="Обычный 2 7 2 8" xfId="489"/>
    <cellStyle name="Обычный 2 7 2 8 2" xfId="939"/>
    <cellStyle name="Обычный 2 7 2 9" xfId="452"/>
    <cellStyle name="Обычный 2 7 3" xfId="78"/>
    <cellStyle name="Обычный 2 7 3 2" xfId="138"/>
    <cellStyle name="Обычный 2 7 3 2 2" xfId="588"/>
    <cellStyle name="Обычный 2 7 3 2 3" xfId="1038"/>
    <cellStyle name="Обычный 2 7 3 3" xfId="197"/>
    <cellStyle name="Обычный 2 7 3 3 2" xfId="647"/>
    <cellStyle name="Обычный 2 7 3 3 3" xfId="1097"/>
    <cellStyle name="Обычный 2 7 3 4" xfId="256"/>
    <cellStyle name="Обычный 2 7 3 4 2" xfId="706"/>
    <cellStyle name="Обычный 2 7 3 4 3" xfId="1156"/>
    <cellStyle name="Обычный 2 7 3 5" xfId="315"/>
    <cellStyle name="Обычный 2 7 3 5 2" xfId="765"/>
    <cellStyle name="Обычный 2 7 3 5 3" xfId="1215"/>
    <cellStyle name="Обычный 2 7 3 6" xfId="374"/>
    <cellStyle name="Обычный 2 7 3 6 2" xfId="824"/>
    <cellStyle name="Обычный 2 7 3 6 3" xfId="1274"/>
    <cellStyle name="Обычный 2 7 3 7" xfId="529"/>
    <cellStyle name="Обычный 2 7 3 7 2" xfId="979"/>
    <cellStyle name="Обычный 2 7 3 8" xfId="433"/>
    <cellStyle name="Обычный 2 7 3 9" xfId="883"/>
    <cellStyle name="Обычный 2 7 4" xfId="59"/>
    <cellStyle name="Обычный 2 7 4 2" xfId="510"/>
    <cellStyle name="Обычный 2 7 4 3" xfId="960"/>
    <cellStyle name="Обычный 2 7 5" xfId="119"/>
    <cellStyle name="Обычный 2 7 5 2" xfId="569"/>
    <cellStyle name="Обычный 2 7 5 3" xfId="1019"/>
    <cellStyle name="Обычный 2 7 6" xfId="178"/>
    <cellStyle name="Обычный 2 7 6 2" xfId="628"/>
    <cellStyle name="Обычный 2 7 6 3" xfId="1078"/>
    <cellStyle name="Обычный 2 7 7" xfId="237"/>
    <cellStyle name="Обычный 2 7 7 2" xfId="687"/>
    <cellStyle name="Обычный 2 7 7 3" xfId="1137"/>
    <cellStyle name="Обычный 2 7 8" xfId="296"/>
    <cellStyle name="Обычный 2 7 8 2" xfId="746"/>
    <cellStyle name="Обычный 2 7 8 3" xfId="1196"/>
    <cellStyle name="Обычный 2 7 9" xfId="355"/>
    <cellStyle name="Обычный 2 7 9 2" xfId="805"/>
    <cellStyle name="Обычный 2 7 9 3" xfId="1255"/>
    <cellStyle name="Обычный 2 8" xfId="17"/>
    <cellStyle name="Обычный 2 8 10" xfId="472"/>
    <cellStyle name="Обычный 2 8 10 2" xfId="922"/>
    <cellStyle name="Обычный 2 8 11" xfId="416"/>
    <cellStyle name="Обычный 2 8 12" xfId="866"/>
    <cellStyle name="Обычный 2 8 2" xfId="38"/>
    <cellStyle name="Обычный 2 8 2 10" xfId="904"/>
    <cellStyle name="Обычный 2 8 2 2" xfId="100"/>
    <cellStyle name="Обычный 2 8 2 2 2" xfId="550"/>
    <cellStyle name="Обычный 2 8 2 2 3" xfId="1000"/>
    <cellStyle name="Обычный 2 8 2 3" xfId="159"/>
    <cellStyle name="Обычный 2 8 2 3 2" xfId="609"/>
    <cellStyle name="Обычный 2 8 2 3 3" xfId="1059"/>
    <cellStyle name="Обычный 2 8 2 4" xfId="218"/>
    <cellStyle name="Обычный 2 8 2 4 2" xfId="668"/>
    <cellStyle name="Обычный 2 8 2 4 3" xfId="1118"/>
    <cellStyle name="Обычный 2 8 2 5" xfId="277"/>
    <cellStyle name="Обычный 2 8 2 5 2" xfId="727"/>
    <cellStyle name="Обычный 2 8 2 5 3" xfId="1177"/>
    <cellStyle name="Обычный 2 8 2 6" xfId="336"/>
    <cellStyle name="Обычный 2 8 2 6 2" xfId="786"/>
    <cellStyle name="Обычный 2 8 2 6 3" xfId="1236"/>
    <cellStyle name="Обычный 2 8 2 7" xfId="395"/>
    <cellStyle name="Обычный 2 8 2 7 2" xfId="845"/>
    <cellStyle name="Обычный 2 8 2 7 3" xfId="1295"/>
    <cellStyle name="Обычный 2 8 2 8" xfId="491"/>
    <cellStyle name="Обычный 2 8 2 8 2" xfId="941"/>
    <cellStyle name="Обычный 2 8 2 9" xfId="454"/>
    <cellStyle name="Обычный 2 8 3" xfId="80"/>
    <cellStyle name="Обычный 2 8 3 2" xfId="140"/>
    <cellStyle name="Обычный 2 8 3 2 2" xfId="590"/>
    <cellStyle name="Обычный 2 8 3 2 3" xfId="1040"/>
    <cellStyle name="Обычный 2 8 3 3" xfId="199"/>
    <cellStyle name="Обычный 2 8 3 3 2" xfId="649"/>
    <cellStyle name="Обычный 2 8 3 3 3" xfId="1099"/>
    <cellStyle name="Обычный 2 8 3 4" xfId="258"/>
    <cellStyle name="Обычный 2 8 3 4 2" xfId="708"/>
    <cellStyle name="Обычный 2 8 3 4 3" xfId="1158"/>
    <cellStyle name="Обычный 2 8 3 5" xfId="317"/>
    <cellStyle name="Обычный 2 8 3 5 2" xfId="767"/>
    <cellStyle name="Обычный 2 8 3 5 3" xfId="1217"/>
    <cellStyle name="Обычный 2 8 3 6" xfId="376"/>
    <cellStyle name="Обычный 2 8 3 6 2" xfId="826"/>
    <cellStyle name="Обычный 2 8 3 6 3" xfId="1276"/>
    <cellStyle name="Обычный 2 8 3 7" xfId="531"/>
    <cellStyle name="Обычный 2 8 3 7 2" xfId="981"/>
    <cellStyle name="Обычный 2 8 3 8" xfId="435"/>
    <cellStyle name="Обычный 2 8 3 9" xfId="885"/>
    <cellStyle name="Обычный 2 8 4" xfId="61"/>
    <cellStyle name="Обычный 2 8 4 2" xfId="512"/>
    <cellStyle name="Обычный 2 8 4 3" xfId="962"/>
    <cellStyle name="Обычный 2 8 5" xfId="121"/>
    <cellStyle name="Обычный 2 8 5 2" xfId="571"/>
    <cellStyle name="Обычный 2 8 5 3" xfId="1021"/>
    <cellStyle name="Обычный 2 8 6" xfId="180"/>
    <cellStyle name="Обычный 2 8 6 2" xfId="630"/>
    <cellStyle name="Обычный 2 8 6 3" xfId="1080"/>
    <cellStyle name="Обычный 2 8 7" xfId="239"/>
    <cellStyle name="Обычный 2 8 7 2" xfId="689"/>
    <cellStyle name="Обычный 2 8 7 3" xfId="1139"/>
    <cellStyle name="Обычный 2 8 8" xfId="298"/>
    <cellStyle name="Обычный 2 8 8 2" xfId="748"/>
    <cellStyle name="Обычный 2 8 8 3" xfId="1198"/>
    <cellStyle name="Обычный 2 8 9" xfId="357"/>
    <cellStyle name="Обычный 2 8 9 2" xfId="807"/>
    <cellStyle name="Обычный 2 8 9 3" xfId="1257"/>
    <cellStyle name="Обычный 2 9" xfId="19"/>
    <cellStyle name="Обычный 2 9 10" xfId="474"/>
    <cellStyle name="Обычный 2 9 10 2" xfId="924"/>
    <cellStyle name="Обычный 2 9 11" xfId="418"/>
    <cellStyle name="Обычный 2 9 12" xfId="868"/>
    <cellStyle name="Обычный 2 9 2" xfId="40"/>
    <cellStyle name="Обычный 2 9 2 10" xfId="906"/>
    <cellStyle name="Обычный 2 9 2 2" xfId="102"/>
    <cellStyle name="Обычный 2 9 2 2 2" xfId="552"/>
    <cellStyle name="Обычный 2 9 2 2 3" xfId="1002"/>
    <cellStyle name="Обычный 2 9 2 3" xfId="161"/>
    <cellStyle name="Обычный 2 9 2 3 2" xfId="611"/>
    <cellStyle name="Обычный 2 9 2 3 3" xfId="1061"/>
    <cellStyle name="Обычный 2 9 2 4" xfId="220"/>
    <cellStyle name="Обычный 2 9 2 4 2" xfId="670"/>
    <cellStyle name="Обычный 2 9 2 4 3" xfId="1120"/>
    <cellStyle name="Обычный 2 9 2 5" xfId="279"/>
    <cellStyle name="Обычный 2 9 2 5 2" xfId="729"/>
    <cellStyle name="Обычный 2 9 2 5 3" xfId="1179"/>
    <cellStyle name="Обычный 2 9 2 6" xfId="338"/>
    <cellStyle name="Обычный 2 9 2 6 2" xfId="788"/>
    <cellStyle name="Обычный 2 9 2 6 3" xfId="1238"/>
    <cellStyle name="Обычный 2 9 2 7" xfId="397"/>
    <cellStyle name="Обычный 2 9 2 7 2" xfId="847"/>
    <cellStyle name="Обычный 2 9 2 7 3" xfId="1297"/>
    <cellStyle name="Обычный 2 9 2 8" xfId="493"/>
    <cellStyle name="Обычный 2 9 2 8 2" xfId="943"/>
    <cellStyle name="Обычный 2 9 2 9" xfId="456"/>
    <cellStyle name="Обычный 2 9 3" xfId="82"/>
    <cellStyle name="Обычный 2 9 3 2" xfId="142"/>
    <cellStyle name="Обычный 2 9 3 2 2" xfId="592"/>
    <cellStyle name="Обычный 2 9 3 2 3" xfId="1042"/>
    <cellStyle name="Обычный 2 9 3 3" xfId="201"/>
    <cellStyle name="Обычный 2 9 3 3 2" xfId="651"/>
    <cellStyle name="Обычный 2 9 3 3 3" xfId="1101"/>
    <cellStyle name="Обычный 2 9 3 4" xfId="260"/>
    <cellStyle name="Обычный 2 9 3 4 2" xfId="710"/>
    <cellStyle name="Обычный 2 9 3 4 3" xfId="1160"/>
    <cellStyle name="Обычный 2 9 3 5" xfId="319"/>
    <cellStyle name="Обычный 2 9 3 5 2" xfId="769"/>
    <cellStyle name="Обычный 2 9 3 5 3" xfId="1219"/>
    <cellStyle name="Обычный 2 9 3 6" xfId="378"/>
    <cellStyle name="Обычный 2 9 3 6 2" xfId="828"/>
    <cellStyle name="Обычный 2 9 3 6 3" xfId="1278"/>
    <cellStyle name="Обычный 2 9 3 7" xfId="533"/>
    <cellStyle name="Обычный 2 9 3 7 2" xfId="983"/>
    <cellStyle name="Обычный 2 9 3 8" xfId="437"/>
    <cellStyle name="Обычный 2 9 3 9" xfId="887"/>
    <cellStyle name="Обычный 2 9 4" xfId="63"/>
    <cellStyle name="Обычный 2 9 4 2" xfId="514"/>
    <cellStyle name="Обычный 2 9 4 3" xfId="964"/>
    <cellStyle name="Обычный 2 9 5" xfId="123"/>
    <cellStyle name="Обычный 2 9 5 2" xfId="573"/>
    <cellStyle name="Обычный 2 9 5 3" xfId="1023"/>
    <cellStyle name="Обычный 2 9 6" xfId="182"/>
    <cellStyle name="Обычный 2 9 6 2" xfId="632"/>
    <cellStyle name="Обычный 2 9 6 3" xfId="1082"/>
    <cellStyle name="Обычный 2 9 7" xfId="241"/>
    <cellStyle name="Обычный 2 9 7 2" xfId="691"/>
    <cellStyle name="Обычный 2 9 7 3" xfId="1141"/>
    <cellStyle name="Обычный 2 9 8" xfId="300"/>
    <cellStyle name="Обычный 2 9 8 2" xfId="750"/>
    <cellStyle name="Обычный 2 9 8 3" xfId="1200"/>
    <cellStyle name="Обычный 2 9 9" xfId="359"/>
    <cellStyle name="Обычный 2 9 9 2" xfId="809"/>
    <cellStyle name="Обычный 2 9 9 3" xfId="1259"/>
    <cellStyle name="Обычный 3" xfId="4"/>
    <cellStyle name="Обычный 3 10" xfId="27"/>
    <cellStyle name="Обычный 3 10 10" xfId="406"/>
    <cellStyle name="Обычный 3 10 11" xfId="856"/>
    <cellStyle name="Обычный 3 10 2" xfId="89"/>
    <cellStyle name="Обычный 3 10 2 2" xfId="148"/>
    <cellStyle name="Обычный 3 10 2 2 2" xfId="598"/>
    <cellStyle name="Обычный 3 10 2 2 3" xfId="1048"/>
    <cellStyle name="Обычный 3 10 2 3" xfId="207"/>
    <cellStyle name="Обычный 3 10 2 3 2" xfId="657"/>
    <cellStyle name="Обычный 3 10 2 3 3" xfId="1107"/>
    <cellStyle name="Обычный 3 10 2 4" xfId="266"/>
    <cellStyle name="Обычный 3 10 2 4 2" xfId="716"/>
    <cellStyle name="Обычный 3 10 2 4 3" xfId="1166"/>
    <cellStyle name="Обычный 3 10 2 5" xfId="325"/>
    <cellStyle name="Обычный 3 10 2 5 2" xfId="775"/>
    <cellStyle name="Обычный 3 10 2 5 3" xfId="1225"/>
    <cellStyle name="Обычный 3 10 2 6" xfId="384"/>
    <cellStyle name="Обычный 3 10 2 6 2" xfId="834"/>
    <cellStyle name="Обычный 3 10 2 6 3" xfId="1284"/>
    <cellStyle name="Обычный 3 10 2 7" xfId="539"/>
    <cellStyle name="Обычный 3 10 2 7 2" xfId="989"/>
    <cellStyle name="Обычный 3 10 2 8" xfId="443"/>
    <cellStyle name="Обычный 3 10 2 9" xfId="893"/>
    <cellStyle name="Обычный 3 10 3" xfId="51"/>
    <cellStyle name="Обычный 3 10 3 2" xfId="502"/>
    <cellStyle name="Обычный 3 10 3 3" xfId="952"/>
    <cellStyle name="Обычный 3 10 4" xfId="111"/>
    <cellStyle name="Обычный 3 10 4 2" xfId="561"/>
    <cellStyle name="Обычный 3 10 4 3" xfId="1011"/>
    <cellStyle name="Обычный 3 10 5" xfId="170"/>
    <cellStyle name="Обычный 3 10 5 2" xfId="620"/>
    <cellStyle name="Обычный 3 10 5 3" xfId="1070"/>
    <cellStyle name="Обычный 3 10 6" xfId="229"/>
    <cellStyle name="Обычный 3 10 6 2" xfId="679"/>
    <cellStyle name="Обычный 3 10 6 3" xfId="1129"/>
    <cellStyle name="Обычный 3 10 7" xfId="288"/>
    <cellStyle name="Обычный 3 10 7 2" xfId="738"/>
    <cellStyle name="Обычный 3 10 7 3" xfId="1188"/>
    <cellStyle name="Обычный 3 10 8" xfId="347"/>
    <cellStyle name="Обычный 3 10 8 2" xfId="797"/>
    <cellStyle name="Обычный 3 10 8 3" xfId="1247"/>
    <cellStyle name="Обычный 3 10 9" xfId="480"/>
    <cellStyle name="Обычный 3 10 9 2" xfId="930"/>
    <cellStyle name="Обычный 3 11" xfId="69"/>
    <cellStyle name="Обычный 3 11 2" xfId="129"/>
    <cellStyle name="Обычный 3 11 2 2" xfId="579"/>
    <cellStyle name="Обычный 3 11 2 3" xfId="1029"/>
    <cellStyle name="Обычный 3 11 3" xfId="188"/>
    <cellStyle name="Обычный 3 11 3 2" xfId="638"/>
    <cellStyle name="Обычный 3 11 3 3" xfId="1088"/>
    <cellStyle name="Обычный 3 11 4" xfId="247"/>
    <cellStyle name="Обычный 3 11 4 2" xfId="697"/>
    <cellStyle name="Обычный 3 11 4 3" xfId="1147"/>
    <cellStyle name="Обычный 3 11 5" xfId="306"/>
    <cellStyle name="Обычный 3 11 5 2" xfId="756"/>
    <cellStyle name="Обычный 3 11 5 3" xfId="1206"/>
    <cellStyle name="Обычный 3 11 6" xfId="365"/>
    <cellStyle name="Обычный 3 11 6 2" xfId="815"/>
    <cellStyle name="Обычный 3 11 6 3" xfId="1265"/>
    <cellStyle name="Обычный 3 11 7" xfId="520"/>
    <cellStyle name="Обычный 3 11 7 2" xfId="970"/>
    <cellStyle name="Обычный 3 11 8" xfId="424"/>
    <cellStyle name="Обычный 3 11 9" xfId="874"/>
    <cellStyle name="Обычный 3 12" xfId="45"/>
    <cellStyle name="Обычный 3 12 2" xfId="498"/>
    <cellStyle name="Обычный 3 12 3" xfId="948"/>
    <cellStyle name="Обычный 3 13" xfId="107"/>
    <cellStyle name="Обычный 3 13 2" xfId="557"/>
    <cellStyle name="Обычный 3 13 3" xfId="1007"/>
    <cellStyle name="Обычный 3 14" xfId="166"/>
    <cellStyle name="Обычный 3 14 2" xfId="616"/>
    <cellStyle name="Обычный 3 14 3" xfId="1066"/>
    <cellStyle name="Обычный 3 15" xfId="225"/>
    <cellStyle name="Обычный 3 15 2" xfId="675"/>
    <cellStyle name="Обычный 3 15 3" xfId="1125"/>
    <cellStyle name="Обычный 3 16" xfId="284"/>
    <cellStyle name="Обычный 3 16 2" xfId="734"/>
    <cellStyle name="Обычный 3 16 3" xfId="1184"/>
    <cellStyle name="Обычный 3 17" xfId="343"/>
    <cellStyle name="Обычный 3 17 2" xfId="793"/>
    <cellStyle name="Обычный 3 17 3" xfId="1243"/>
    <cellStyle name="Обычный 3 18" xfId="461"/>
    <cellStyle name="Обычный 3 18 2" xfId="911"/>
    <cellStyle name="Обычный 3 19" xfId="402"/>
    <cellStyle name="Обычный 3 2" xfId="8"/>
    <cellStyle name="Обычный 3 2 10" xfId="463"/>
    <cellStyle name="Обычный 3 2 10 2" xfId="913"/>
    <cellStyle name="Обычный 3 2 11" xfId="407"/>
    <cellStyle name="Обычный 3 2 12" xfId="857"/>
    <cellStyle name="Обычный 3 2 2" xfId="29"/>
    <cellStyle name="Обычный 3 2 2 10" xfId="895"/>
    <cellStyle name="Обычный 3 2 2 2" xfId="91"/>
    <cellStyle name="Обычный 3 2 2 2 2" xfId="541"/>
    <cellStyle name="Обычный 3 2 2 2 3" xfId="991"/>
    <cellStyle name="Обычный 3 2 2 3" xfId="150"/>
    <cellStyle name="Обычный 3 2 2 3 2" xfId="600"/>
    <cellStyle name="Обычный 3 2 2 3 3" xfId="1050"/>
    <cellStyle name="Обычный 3 2 2 4" xfId="209"/>
    <cellStyle name="Обычный 3 2 2 4 2" xfId="659"/>
    <cellStyle name="Обычный 3 2 2 4 3" xfId="1109"/>
    <cellStyle name="Обычный 3 2 2 5" xfId="268"/>
    <cellStyle name="Обычный 3 2 2 5 2" xfId="718"/>
    <cellStyle name="Обычный 3 2 2 5 3" xfId="1168"/>
    <cellStyle name="Обычный 3 2 2 6" xfId="327"/>
    <cellStyle name="Обычный 3 2 2 6 2" xfId="777"/>
    <cellStyle name="Обычный 3 2 2 6 3" xfId="1227"/>
    <cellStyle name="Обычный 3 2 2 7" xfId="386"/>
    <cellStyle name="Обычный 3 2 2 7 2" xfId="836"/>
    <cellStyle name="Обычный 3 2 2 7 3" xfId="1286"/>
    <cellStyle name="Обычный 3 2 2 8" xfId="482"/>
    <cellStyle name="Обычный 3 2 2 8 2" xfId="932"/>
    <cellStyle name="Обычный 3 2 2 9" xfId="445"/>
    <cellStyle name="Обычный 3 2 3" xfId="71"/>
    <cellStyle name="Обычный 3 2 3 2" xfId="131"/>
    <cellStyle name="Обычный 3 2 3 2 2" xfId="581"/>
    <cellStyle name="Обычный 3 2 3 2 3" xfId="1031"/>
    <cellStyle name="Обычный 3 2 3 3" xfId="190"/>
    <cellStyle name="Обычный 3 2 3 3 2" xfId="640"/>
    <cellStyle name="Обычный 3 2 3 3 3" xfId="1090"/>
    <cellStyle name="Обычный 3 2 3 4" xfId="249"/>
    <cellStyle name="Обычный 3 2 3 4 2" xfId="699"/>
    <cellStyle name="Обычный 3 2 3 4 3" xfId="1149"/>
    <cellStyle name="Обычный 3 2 3 5" xfId="308"/>
    <cellStyle name="Обычный 3 2 3 5 2" xfId="758"/>
    <cellStyle name="Обычный 3 2 3 5 3" xfId="1208"/>
    <cellStyle name="Обычный 3 2 3 6" xfId="367"/>
    <cellStyle name="Обычный 3 2 3 6 2" xfId="817"/>
    <cellStyle name="Обычный 3 2 3 6 3" xfId="1267"/>
    <cellStyle name="Обычный 3 2 3 7" xfId="522"/>
    <cellStyle name="Обычный 3 2 3 7 2" xfId="972"/>
    <cellStyle name="Обычный 3 2 3 8" xfId="426"/>
    <cellStyle name="Обычный 3 2 3 9" xfId="876"/>
    <cellStyle name="Обычный 3 2 4" xfId="52"/>
    <cellStyle name="Обычный 3 2 4 2" xfId="503"/>
    <cellStyle name="Обычный 3 2 4 3" xfId="953"/>
    <cellStyle name="Обычный 3 2 5" xfId="112"/>
    <cellStyle name="Обычный 3 2 5 2" xfId="562"/>
    <cellStyle name="Обычный 3 2 5 3" xfId="1012"/>
    <cellStyle name="Обычный 3 2 6" xfId="171"/>
    <cellStyle name="Обычный 3 2 6 2" xfId="621"/>
    <cellStyle name="Обычный 3 2 6 3" xfId="1071"/>
    <cellStyle name="Обычный 3 2 7" xfId="230"/>
    <cellStyle name="Обычный 3 2 7 2" xfId="680"/>
    <cellStyle name="Обычный 3 2 7 3" xfId="1130"/>
    <cellStyle name="Обычный 3 2 8" xfId="289"/>
    <cellStyle name="Обычный 3 2 8 2" xfId="739"/>
    <cellStyle name="Обычный 3 2 8 3" xfId="1189"/>
    <cellStyle name="Обычный 3 2 9" xfId="348"/>
    <cellStyle name="Обычный 3 2 9 2" xfId="798"/>
    <cellStyle name="Обычный 3 2 9 3" xfId="1248"/>
    <cellStyle name="Обычный 3 20" xfId="852"/>
    <cellStyle name="Обычный 3 3" xfId="10"/>
    <cellStyle name="Обычный 3 3 10" xfId="465"/>
    <cellStyle name="Обычный 3 3 10 2" xfId="915"/>
    <cellStyle name="Обычный 3 3 11" xfId="409"/>
    <cellStyle name="Обычный 3 3 12" xfId="859"/>
    <cellStyle name="Обычный 3 3 2" xfId="31"/>
    <cellStyle name="Обычный 3 3 2 10" xfId="897"/>
    <cellStyle name="Обычный 3 3 2 2" xfId="93"/>
    <cellStyle name="Обычный 3 3 2 2 2" xfId="543"/>
    <cellStyle name="Обычный 3 3 2 2 3" xfId="993"/>
    <cellStyle name="Обычный 3 3 2 3" xfId="152"/>
    <cellStyle name="Обычный 3 3 2 3 2" xfId="602"/>
    <cellStyle name="Обычный 3 3 2 3 3" xfId="1052"/>
    <cellStyle name="Обычный 3 3 2 4" xfId="211"/>
    <cellStyle name="Обычный 3 3 2 4 2" xfId="661"/>
    <cellStyle name="Обычный 3 3 2 4 3" xfId="1111"/>
    <cellStyle name="Обычный 3 3 2 5" xfId="270"/>
    <cellStyle name="Обычный 3 3 2 5 2" xfId="720"/>
    <cellStyle name="Обычный 3 3 2 5 3" xfId="1170"/>
    <cellStyle name="Обычный 3 3 2 6" xfId="329"/>
    <cellStyle name="Обычный 3 3 2 6 2" xfId="779"/>
    <cellStyle name="Обычный 3 3 2 6 3" xfId="1229"/>
    <cellStyle name="Обычный 3 3 2 7" xfId="388"/>
    <cellStyle name="Обычный 3 3 2 7 2" xfId="838"/>
    <cellStyle name="Обычный 3 3 2 7 3" xfId="1288"/>
    <cellStyle name="Обычный 3 3 2 8" xfId="484"/>
    <cellStyle name="Обычный 3 3 2 8 2" xfId="934"/>
    <cellStyle name="Обычный 3 3 2 9" xfId="447"/>
    <cellStyle name="Обычный 3 3 3" xfId="73"/>
    <cellStyle name="Обычный 3 3 3 2" xfId="133"/>
    <cellStyle name="Обычный 3 3 3 2 2" xfId="583"/>
    <cellStyle name="Обычный 3 3 3 2 3" xfId="1033"/>
    <cellStyle name="Обычный 3 3 3 3" xfId="192"/>
    <cellStyle name="Обычный 3 3 3 3 2" xfId="642"/>
    <cellStyle name="Обычный 3 3 3 3 3" xfId="1092"/>
    <cellStyle name="Обычный 3 3 3 4" xfId="251"/>
    <cellStyle name="Обычный 3 3 3 4 2" xfId="701"/>
    <cellStyle name="Обычный 3 3 3 4 3" xfId="1151"/>
    <cellStyle name="Обычный 3 3 3 5" xfId="310"/>
    <cellStyle name="Обычный 3 3 3 5 2" xfId="760"/>
    <cellStyle name="Обычный 3 3 3 5 3" xfId="1210"/>
    <cellStyle name="Обычный 3 3 3 6" xfId="369"/>
    <cellStyle name="Обычный 3 3 3 6 2" xfId="819"/>
    <cellStyle name="Обычный 3 3 3 6 3" xfId="1269"/>
    <cellStyle name="Обычный 3 3 3 7" xfId="524"/>
    <cellStyle name="Обычный 3 3 3 7 2" xfId="974"/>
    <cellStyle name="Обычный 3 3 3 8" xfId="428"/>
    <cellStyle name="Обычный 3 3 3 9" xfId="878"/>
    <cellStyle name="Обычный 3 3 4" xfId="54"/>
    <cellStyle name="Обычный 3 3 4 2" xfId="505"/>
    <cellStyle name="Обычный 3 3 4 3" xfId="955"/>
    <cellStyle name="Обычный 3 3 5" xfId="114"/>
    <cellStyle name="Обычный 3 3 5 2" xfId="564"/>
    <cellStyle name="Обычный 3 3 5 3" xfId="1014"/>
    <cellStyle name="Обычный 3 3 6" xfId="173"/>
    <cellStyle name="Обычный 3 3 6 2" xfId="623"/>
    <cellStyle name="Обычный 3 3 6 3" xfId="1073"/>
    <cellStyle name="Обычный 3 3 7" xfId="232"/>
    <cellStyle name="Обычный 3 3 7 2" xfId="682"/>
    <cellStyle name="Обычный 3 3 7 3" xfId="1132"/>
    <cellStyle name="Обычный 3 3 8" xfId="291"/>
    <cellStyle name="Обычный 3 3 8 2" xfId="741"/>
    <cellStyle name="Обычный 3 3 8 3" xfId="1191"/>
    <cellStyle name="Обычный 3 3 9" xfId="350"/>
    <cellStyle name="Обычный 3 3 9 2" xfId="800"/>
    <cellStyle name="Обычный 3 3 9 3" xfId="1250"/>
    <cellStyle name="Обычный 3 4" xfId="12"/>
    <cellStyle name="Обычный 3 4 10" xfId="467"/>
    <cellStyle name="Обычный 3 4 10 2" xfId="917"/>
    <cellStyle name="Обычный 3 4 11" xfId="411"/>
    <cellStyle name="Обычный 3 4 12" xfId="861"/>
    <cellStyle name="Обычный 3 4 2" xfId="33"/>
    <cellStyle name="Обычный 3 4 2 10" xfId="899"/>
    <cellStyle name="Обычный 3 4 2 2" xfId="95"/>
    <cellStyle name="Обычный 3 4 2 2 2" xfId="545"/>
    <cellStyle name="Обычный 3 4 2 2 3" xfId="995"/>
    <cellStyle name="Обычный 3 4 2 3" xfId="154"/>
    <cellStyle name="Обычный 3 4 2 3 2" xfId="604"/>
    <cellStyle name="Обычный 3 4 2 3 3" xfId="1054"/>
    <cellStyle name="Обычный 3 4 2 4" xfId="213"/>
    <cellStyle name="Обычный 3 4 2 4 2" xfId="663"/>
    <cellStyle name="Обычный 3 4 2 4 3" xfId="1113"/>
    <cellStyle name="Обычный 3 4 2 5" xfId="272"/>
    <cellStyle name="Обычный 3 4 2 5 2" xfId="722"/>
    <cellStyle name="Обычный 3 4 2 5 3" xfId="1172"/>
    <cellStyle name="Обычный 3 4 2 6" xfId="331"/>
    <cellStyle name="Обычный 3 4 2 6 2" xfId="781"/>
    <cellStyle name="Обычный 3 4 2 6 3" xfId="1231"/>
    <cellStyle name="Обычный 3 4 2 7" xfId="390"/>
    <cellStyle name="Обычный 3 4 2 7 2" xfId="840"/>
    <cellStyle name="Обычный 3 4 2 7 3" xfId="1290"/>
    <cellStyle name="Обычный 3 4 2 8" xfId="486"/>
    <cellStyle name="Обычный 3 4 2 8 2" xfId="936"/>
    <cellStyle name="Обычный 3 4 2 9" xfId="449"/>
    <cellStyle name="Обычный 3 4 3" xfId="75"/>
    <cellStyle name="Обычный 3 4 3 2" xfId="135"/>
    <cellStyle name="Обычный 3 4 3 2 2" xfId="585"/>
    <cellStyle name="Обычный 3 4 3 2 3" xfId="1035"/>
    <cellStyle name="Обычный 3 4 3 3" xfId="194"/>
    <cellStyle name="Обычный 3 4 3 3 2" xfId="644"/>
    <cellStyle name="Обычный 3 4 3 3 3" xfId="1094"/>
    <cellStyle name="Обычный 3 4 3 4" xfId="253"/>
    <cellStyle name="Обычный 3 4 3 4 2" xfId="703"/>
    <cellStyle name="Обычный 3 4 3 4 3" xfId="1153"/>
    <cellStyle name="Обычный 3 4 3 5" xfId="312"/>
    <cellStyle name="Обычный 3 4 3 5 2" xfId="762"/>
    <cellStyle name="Обычный 3 4 3 5 3" xfId="1212"/>
    <cellStyle name="Обычный 3 4 3 6" xfId="371"/>
    <cellStyle name="Обычный 3 4 3 6 2" xfId="821"/>
    <cellStyle name="Обычный 3 4 3 6 3" xfId="1271"/>
    <cellStyle name="Обычный 3 4 3 7" xfId="526"/>
    <cellStyle name="Обычный 3 4 3 7 2" xfId="976"/>
    <cellStyle name="Обычный 3 4 3 8" xfId="430"/>
    <cellStyle name="Обычный 3 4 3 9" xfId="880"/>
    <cellStyle name="Обычный 3 4 4" xfId="56"/>
    <cellStyle name="Обычный 3 4 4 2" xfId="507"/>
    <cellStyle name="Обычный 3 4 4 3" xfId="957"/>
    <cellStyle name="Обычный 3 4 5" xfId="116"/>
    <cellStyle name="Обычный 3 4 5 2" xfId="566"/>
    <cellStyle name="Обычный 3 4 5 3" xfId="1016"/>
    <cellStyle name="Обычный 3 4 6" xfId="175"/>
    <cellStyle name="Обычный 3 4 6 2" xfId="625"/>
    <cellStyle name="Обычный 3 4 6 3" xfId="1075"/>
    <cellStyle name="Обычный 3 4 7" xfId="234"/>
    <cellStyle name="Обычный 3 4 7 2" xfId="684"/>
    <cellStyle name="Обычный 3 4 7 3" xfId="1134"/>
    <cellStyle name="Обычный 3 4 8" xfId="293"/>
    <cellStyle name="Обычный 3 4 8 2" xfId="743"/>
    <cellStyle name="Обычный 3 4 8 3" xfId="1193"/>
    <cellStyle name="Обычный 3 4 9" xfId="352"/>
    <cellStyle name="Обычный 3 4 9 2" xfId="802"/>
    <cellStyle name="Обычный 3 4 9 3" xfId="1252"/>
    <cellStyle name="Обычный 3 5" xfId="14"/>
    <cellStyle name="Обычный 3 5 10" xfId="469"/>
    <cellStyle name="Обычный 3 5 10 2" xfId="919"/>
    <cellStyle name="Обычный 3 5 11" xfId="413"/>
    <cellStyle name="Обычный 3 5 12" xfId="863"/>
    <cellStyle name="Обычный 3 5 2" xfId="35"/>
    <cellStyle name="Обычный 3 5 2 10" xfId="901"/>
    <cellStyle name="Обычный 3 5 2 2" xfId="97"/>
    <cellStyle name="Обычный 3 5 2 2 2" xfId="547"/>
    <cellStyle name="Обычный 3 5 2 2 3" xfId="997"/>
    <cellStyle name="Обычный 3 5 2 3" xfId="156"/>
    <cellStyle name="Обычный 3 5 2 3 2" xfId="606"/>
    <cellStyle name="Обычный 3 5 2 3 3" xfId="1056"/>
    <cellStyle name="Обычный 3 5 2 4" xfId="215"/>
    <cellStyle name="Обычный 3 5 2 4 2" xfId="665"/>
    <cellStyle name="Обычный 3 5 2 4 3" xfId="1115"/>
    <cellStyle name="Обычный 3 5 2 5" xfId="274"/>
    <cellStyle name="Обычный 3 5 2 5 2" xfId="724"/>
    <cellStyle name="Обычный 3 5 2 5 3" xfId="1174"/>
    <cellStyle name="Обычный 3 5 2 6" xfId="333"/>
    <cellStyle name="Обычный 3 5 2 6 2" xfId="783"/>
    <cellStyle name="Обычный 3 5 2 6 3" xfId="1233"/>
    <cellStyle name="Обычный 3 5 2 7" xfId="392"/>
    <cellStyle name="Обычный 3 5 2 7 2" xfId="842"/>
    <cellStyle name="Обычный 3 5 2 7 3" xfId="1292"/>
    <cellStyle name="Обычный 3 5 2 8" xfId="488"/>
    <cellStyle name="Обычный 3 5 2 8 2" xfId="938"/>
    <cellStyle name="Обычный 3 5 2 9" xfId="451"/>
    <cellStyle name="Обычный 3 5 3" xfId="77"/>
    <cellStyle name="Обычный 3 5 3 2" xfId="137"/>
    <cellStyle name="Обычный 3 5 3 2 2" xfId="587"/>
    <cellStyle name="Обычный 3 5 3 2 3" xfId="1037"/>
    <cellStyle name="Обычный 3 5 3 3" xfId="196"/>
    <cellStyle name="Обычный 3 5 3 3 2" xfId="646"/>
    <cellStyle name="Обычный 3 5 3 3 3" xfId="1096"/>
    <cellStyle name="Обычный 3 5 3 4" xfId="255"/>
    <cellStyle name="Обычный 3 5 3 4 2" xfId="705"/>
    <cellStyle name="Обычный 3 5 3 4 3" xfId="1155"/>
    <cellStyle name="Обычный 3 5 3 5" xfId="314"/>
    <cellStyle name="Обычный 3 5 3 5 2" xfId="764"/>
    <cellStyle name="Обычный 3 5 3 5 3" xfId="1214"/>
    <cellStyle name="Обычный 3 5 3 6" xfId="373"/>
    <cellStyle name="Обычный 3 5 3 6 2" xfId="823"/>
    <cellStyle name="Обычный 3 5 3 6 3" xfId="1273"/>
    <cellStyle name="Обычный 3 5 3 7" xfId="528"/>
    <cellStyle name="Обычный 3 5 3 7 2" xfId="978"/>
    <cellStyle name="Обычный 3 5 3 8" xfId="432"/>
    <cellStyle name="Обычный 3 5 3 9" xfId="882"/>
    <cellStyle name="Обычный 3 5 4" xfId="58"/>
    <cellStyle name="Обычный 3 5 4 2" xfId="509"/>
    <cellStyle name="Обычный 3 5 4 3" xfId="959"/>
    <cellStyle name="Обычный 3 5 5" xfId="118"/>
    <cellStyle name="Обычный 3 5 5 2" xfId="568"/>
    <cellStyle name="Обычный 3 5 5 3" xfId="1018"/>
    <cellStyle name="Обычный 3 5 6" xfId="177"/>
    <cellStyle name="Обычный 3 5 6 2" xfId="627"/>
    <cellStyle name="Обычный 3 5 6 3" xfId="1077"/>
    <cellStyle name="Обычный 3 5 7" xfId="236"/>
    <cellStyle name="Обычный 3 5 7 2" xfId="686"/>
    <cellStyle name="Обычный 3 5 7 3" xfId="1136"/>
    <cellStyle name="Обычный 3 5 8" xfId="295"/>
    <cellStyle name="Обычный 3 5 8 2" xfId="745"/>
    <cellStyle name="Обычный 3 5 8 3" xfId="1195"/>
    <cellStyle name="Обычный 3 5 9" xfId="354"/>
    <cellStyle name="Обычный 3 5 9 2" xfId="804"/>
    <cellStyle name="Обычный 3 5 9 3" xfId="1254"/>
    <cellStyle name="Обычный 3 6" xfId="16"/>
    <cellStyle name="Обычный 3 6 10" xfId="471"/>
    <cellStyle name="Обычный 3 6 10 2" xfId="921"/>
    <cellStyle name="Обычный 3 6 11" xfId="415"/>
    <cellStyle name="Обычный 3 6 12" xfId="865"/>
    <cellStyle name="Обычный 3 6 2" xfId="37"/>
    <cellStyle name="Обычный 3 6 2 10" xfId="903"/>
    <cellStyle name="Обычный 3 6 2 2" xfId="99"/>
    <cellStyle name="Обычный 3 6 2 2 2" xfId="549"/>
    <cellStyle name="Обычный 3 6 2 2 3" xfId="999"/>
    <cellStyle name="Обычный 3 6 2 3" xfId="158"/>
    <cellStyle name="Обычный 3 6 2 3 2" xfId="608"/>
    <cellStyle name="Обычный 3 6 2 3 3" xfId="1058"/>
    <cellStyle name="Обычный 3 6 2 4" xfId="217"/>
    <cellStyle name="Обычный 3 6 2 4 2" xfId="667"/>
    <cellStyle name="Обычный 3 6 2 4 3" xfId="1117"/>
    <cellStyle name="Обычный 3 6 2 5" xfId="276"/>
    <cellStyle name="Обычный 3 6 2 5 2" xfId="726"/>
    <cellStyle name="Обычный 3 6 2 5 3" xfId="1176"/>
    <cellStyle name="Обычный 3 6 2 6" xfId="335"/>
    <cellStyle name="Обычный 3 6 2 6 2" xfId="785"/>
    <cellStyle name="Обычный 3 6 2 6 3" xfId="1235"/>
    <cellStyle name="Обычный 3 6 2 7" xfId="394"/>
    <cellStyle name="Обычный 3 6 2 7 2" xfId="844"/>
    <cellStyle name="Обычный 3 6 2 7 3" xfId="1294"/>
    <cellStyle name="Обычный 3 6 2 8" xfId="490"/>
    <cellStyle name="Обычный 3 6 2 8 2" xfId="940"/>
    <cellStyle name="Обычный 3 6 2 9" xfId="453"/>
    <cellStyle name="Обычный 3 6 3" xfId="79"/>
    <cellStyle name="Обычный 3 6 3 2" xfId="139"/>
    <cellStyle name="Обычный 3 6 3 2 2" xfId="589"/>
    <cellStyle name="Обычный 3 6 3 2 3" xfId="1039"/>
    <cellStyle name="Обычный 3 6 3 3" xfId="198"/>
    <cellStyle name="Обычный 3 6 3 3 2" xfId="648"/>
    <cellStyle name="Обычный 3 6 3 3 3" xfId="1098"/>
    <cellStyle name="Обычный 3 6 3 4" xfId="257"/>
    <cellStyle name="Обычный 3 6 3 4 2" xfId="707"/>
    <cellStyle name="Обычный 3 6 3 4 3" xfId="1157"/>
    <cellStyle name="Обычный 3 6 3 5" xfId="316"/>
    <cellStyle name="Обычный 3 6 3 5 2" xfId="766"/>
    <cellStyle name="Обычный 3 6 3 5 3" xfId="1216"/>
    <cellStyle name="Обычный 3 6 3 6" xfId="375"/>
    <cellStyle name="Обычный 3 6 3 6 2" xfId="825"/>
    <cellStyle name="Обычный 3 6 3 6 3" xfId="1275"/>
    <cellStyle name="Обычный 3 6 3 7" xfId="530"/>
    <cellStyle name="Обычный 3 6 3 7 2" xfId="980"/>
    <cellStyle name="Обычный 3 6 3 8" xfId="434"/>
    <cellStyle name="Обычный 3 6 3 9" xfId="884"/>
    <cellStyle name="Обычный 3 6 4" xfId="60"/>
    <cellStyle name="Обычный 3 6 4 2" xfId="511"/>
    <cellStyle name="Обычный 3 6 4 3" xfId="961"/>
    <cellStyle name="Обычный 3 6 5" xfId="120"/>
    <cellStyle name="Обычный 3 6 5 2" xfId="570"/>
    <cellStyle name="Обычный 3 6 5 3" xfId="1020"/>
    <cellStyle name="Обычный 3 6 6" xfId="179"/>
    <cellStyle name="Обычный 3 6 6 2" xfId="629"/>
    <cellStyle name="Обычный 3 6 6 3" xfId="1079"/>
    <cellStyle name="Обычный 3 6 7" xfId="238"/>
    <cellStyle name="Обычный 3 6 7 2" xfId="688"/>
    <cellStyle name="Обычный 3 6 7 3" xfId="1138"/>
    <cellStyle name="Обычный 3 6 8" xfId="297"/>
    <cellStyle name="Обычный 3 6 8 2" xfId="747"/>
    <cellStyle name="Обычный 3 6 8 3" xfId="1197"/>
    <cellStyle name="Обычный 3 6 9" xfId="356"/>
    <cellStyle name="Обычный 3 6 9 2" xfId="806"/>
    <cellStyle name="Обычный 3 6 9 3" xfId="1256"/>
    <cellStyle name="Обычный 3 7" xfId="18"/>
    <cellStyle name="Обычный 3 7 10" xfId="473"/>
    <cellStyle name="Обычный 3 7 10 2" xfId="923"/>
    <cellStyle name="Обычный 3 7 11" xfId="417"/>
    <cellStyle name="Обычный 3 7 12" xfId="867"/>
    <cellStyle name="Обычный 3 7 2" xfId="39"/>
    <cellStyle name="Обычный 3 7 2 10" xfId="905"/>
    <cellStyle name="Обычный 3 7 2 2" xfId="101"/>
    <cellStyle name="Обычный 3 7 2 2 2" xfId="551"/>
    <cellStyle name="Обычный 3 7 2 2 3" xfId="1001"/>
    <cellStyle name="Обычный 3 7 2 3" xfId="160"/>
    <cellStyle name="Обычный 3 7 2 3 2" xfId="610"/>
    <cellStyle name="Обычный 3 7 2 3 3" xfId="1060"/>
    <cellStyle name="Обычный 3 7 2 4" xfId="219"/>
    <cellStyle name="Обычный 3 7 2 4 2" xfId="669"/>
    <cellStyle name="Обычный 3 7 2 4 3" xfId="1119"/>
    <cellStyle name="Обычный 3 7 2 5" xfId="278"/>
    <cellStyle name="Обычный 3 7 2 5 2" xfId="728"/>
    <cellStyle name="Обычный 3 7 2 5 3" xfId="1178"/>
    <cellStyle name="Обычный 3 7 2 6" xfId="337"/>
    <cellStyle name="Обычный 3 7 2 6 2" xfId="787"/>
    <cellStyle name="Обычный 3 7 2 6 3" xfId="1237"/>
    <cellStyle name="Обычный 3 7 2 7" xfId="396"/>
    <cellStyle name="Обычный 3 7 2 7 2" xfId="846"/>
    <cellStyle name="Обычный 3 7 2 7 3" xfId="1296"/>
    <cellStyle name="Обычный 3 7 2 8" xfId="492"/>
    <cellStyle name="Обычный 3 7 2 8 2" xfId="942"/>
    <cellStyle name="Обычный 3 7 2 9" xfId="455"/>
    <cellStyle name="Обычный 3 7 3" xfId="81"/>
    <cellStyle name="Обычный 3 7 3 2" xfId="141"/>
    <cellStyle name="Обычный 3 7 3 2 2" xfId="591"/>
    <cellStyle name="Обычный 3 7 3 2 3" xfId="1041"/>
    <cellStyle name="Обычный 3 7 3 3" xfId="200"/>
    <cellStyle name="Обычный 3 7 3 3 2" xfId="650"/>
    <cellStyle name="Обычный 3 7 3 3 3" xfId="1100"/>
    <cellStyle name="Обычный 3 7 3 4" xfId="259"/>
    <cellStyle name="Обычный 3 7 3 4 2" xfId="709"/>
    <cellStyle name="Обычный 3 7 3 4 3" xfId="1159"/>
    <cellStyle name="Обычный 3 7 3 5" xfId="318"/>
    <cellStyle name="Обычный 3 7 3 5 2" xfId="768"/>
    <cellStyle name="Обычный 3 7 3 5 3" xfId="1218"/>
    <cellStyle name="Обычный 3 7 3 6" xfId="377"/>
    <cellStyle name="Обычный 3 7 3 6 2" xfId="827"/>
    <cellStyle name="Обычный 3 7 3 6 3" xfId="1277"/>
    <cellStyle name="Обычный 3 7 3 7" xfId="532"/>
    <cellStyle name="Обычный 3 7 3 7 2" xfId="982"/>
    <cellStyle name="Обычный 3 7 3 8" xfId="436"/>
    <cellStyle name="Обычный 3 7 3 9" xfId="886"/>
    <cellStyle name="Обычный 3 7 4" xfId="62"/>
    <cellStyle name="Обычный 3 7 4 2" xfId="513"/>
    <cellStyle name="Обычный 3 7 4 3" xfId="963"/>
    <cellStyle name="Обычный 3 7 5" xfId="122"/>
    <cellStyle name="Обычный 3 7 5 2" xfId="572"/>
    <cellStyle name="Обычный 3 7 5 3" xfId="1022"/>
    <cellStyle name="Обычный 3 7 6" xfId="181"/>
    <cellStyle name="Обычный 3 7 6 2" xfId="631"/>
    <cellStyle name="Обычный 3 7 6 3" xfId="1081"/>
    <cellStyle name="Обычный 3 7 7" xfId="240"/>
    <cellStyle name="Обычный 3 7 7 2" xfId="690"/>
    <cellStyle name="Обычный 3 7 7 3" xfId="1140"/>
    <cellStyle name="Обычный 3 7 8" xfId="299"/>
    <cellStyle name="Обычный 3 7 8 2" xfId="749"/>
    <cellStyle name="Обычный 3 7 8 3" xfId="1199"/>
    <cellStyle name="Обычный 3 7 9" xfId="358"/>
    <cellStyle name="Обычный 3 7 9 2" xfId="808"/>
    <cellStyle name="Обычный 3 7 9 3" xfId="1258"/>
    <cellStyle name="Обычный 3 8" xfId="20"/>
    <cellStyle name="Обычный 3 8 10" xfId="475"/>
    <cellStyle name="Обычный 3 8 10 2" xfId="925"/>
    <cellStyle name="Обычный 3 8 11" xfId="419"/>
    <cellStyle name="Обычный 3 8 12" xfId="869"/>
    <cellStyle name="Обычный 3 8 2" xfId="41"/>
    <cellStyle name="Обычный 3 8 2 10" xfId="907"/>
    <cellStyle name="Обычный 3 8 2 2" xfId="103"/>
    <cellStyle name="Обычный 3 8 2 2 2" xfId="553"/>
    <cellStyle name="Обычный 3 8 2 2 3" xfId="1003"/>
    <cellStyle name="Обычный 3 8 2 3" xfId="162"/>
    <cellStyle name="Обычный 3 8 2 3 2" xfId="612"/>
    <cellStyle name="Обычный 3 8 2 3 3" xfId="1062"/>
    <cellStyle name="Обычный 3 8 2 4" xfId="221"/>
    <cellStyle name="Обычный 3 8 2 4 2" xfId="671"/>
    <cellStyle name="Обычный 3 8 2 4 3" xfId="1121"/>
    <cellStyle name="Обычный 3 8 2 5" xfId="280"/>
    <cellStyle name="Обычный 3 8 2 5 2" xfId="730"/>
    <cellStyle name="Обычный 3 8 2 5 3" xfId="1180"/>
    <cellStyle name="Обычный 3 8 2 6" xfId="339"/>
    <cellStyle name="Обычный 3 8 2 6 2" xfId="789"/>
    <cellStyle name="Обычный 3 8 2 6 3" xfId="1239"/>
    <cellStyle name="Обычный 3 8 2 7" xfId="398"/>
    <cellStyle name="Обычный 3 8 2 7 2" xfId="848"/>
    <cellStyle name="Обычный 3 8 2 7 3" xfId="1298"/>
    <cellStyle name="Обычный 3 8 2 8" xfId="494"/>
    <cellStyle name="Обычный 3 8 2 8 2" xfId="944"/>
    <cellStyle name="Обычный 3 8 2 9" xfId="457"/>
    <cellStyle name="Обычный 3 8 3" xfId="83"/>
    <cellStyle name="Обычный 3 8 3 2" xfId="143"/>
    <cellStyle name="Обычный 3 8 3 2 2" xfId="593"/>
    <cellStyle name="Обычный 3 8 3 2 3" xfId="1043"/>
    <cellStyle name="Обычный 3 8 3 3" xfId="202"/>
    <cellStyle name="Обычный 3 8 3 3 2" xfId="652"/>
    <cellStyle name="Обычный 3 8 3 3 3" xfId="1102"/>
    <cellStyle name="Обычный 3 8 3 4" xfId="261"/>
    <cellStyle name="Обычный 3 8 3 4 2" xfId="711"/>
    <cellStyle name="Обычный 3 8 3 4 3" xfId="1161"/>
    <cellStyle name="Обычный 3 8 3 5" xfId="320"/>
    <cellStyle name="Обычный 3 8 3 5 2" xfId="770"/>
    <cellStyle name="Обычный 3 8 3 5 3" xfId="1220"/>
    <cellStyle name="Обычный 3 8 3 6" xfId="379"/>
    <cellStyle name="Обычный 3 8 3 6 2" xfId="829"/>
    <cellStyle name="Обычный 3 8 3 6 3" xfId="1279"/>
    <cellStyle name="Обычный 3 8 3 7" xfId="534"/>
    <cellStyle name="Обычный 3 8 3 7 2" xfId="984"/>
    <cellStyle name="Обычный 3 8 3 8" xfId="438"/>
    <cellStyle name="Обычный 3 8 3 9" xfId="888"/>
    <cellStyle name="Обычный 3 8 4" xfId="64"/>
    <cellStyle name="Обычный 3 8 4 2" xfId="515"/>
    <cellStyle name="Обычный 3 8 4 3" xfId="965"/>
    <cellStyle name="Обычный 3 8 5" xfId="124"/>
    <cellStyle name="Обычный 3 8 5 2" xfId="574"/>
    <cellStyle name="Обычный 3 8 5 3" xfId="1024"/>
    <cellStyle name="Обычный 3 8 6" xfId="183"/>
    <cellStyle name="Обычный 3 8 6 2" xfId="633"/>
    <cellStyle name="Обычный 3 8 6 3" xfId="1083"/>
    <cellStyle name="Обычный 3 8 7" xfId="242"/>
    <cellStyle name="Обычный 3 8 7 2" xfId="692"/>
    <cellStyle name="Обычный 3 8 7 3" xfId="1142"/>
    <cellStyle name="Обычный 3 8 8" xfId="301"/>
    <cellStyle name="Обычный 3 8 8 2" xfId="751"/>
    <cellStyle name="Обычный 3 8 8 3" xfId="1201"/>
    <cellStyle name="Обычный 3 8 9" xfId="360"/>
    <cellStyle name="Обычный 3 8 9 2" xfId="810"/>
    <cellStyle name="Обычный 3 8 9 3" xfId="1260"/>
    <cellStyle name="Обычный 3 9" xfId="22"/>
    <cellStyle name="Обычный 3 9 10" xfId="477"/>
    <cellStyle name="Обычный 3 9 10 2" xfId="927"/>
    <cellStyle name="Обычный 3 9 11" xfId="421"/>
    <cellStyle name="Обычный 3 9 12" xfId="871"/>
    <cellStyle name="Обычный 3 9 2" xfId="43"/>
    <cellStyle name="Обычный 3 9 2 10" xfId="909"/>
    <cellStyle name="Обычный 3 9 2 2" xfId="105"/>
    <cellStyle name="Обычный 3 9 2 2 2" xfId="555"/>
    <cellStyle name="Обычный 3 9 2 2 3" xfId="1005"/>
    <cellStyle name="Обычный 3 9 2 3" xfId="164"/>
    <cellStyle name="Обычный 3 9 2 3 2" xfId="614"/>
    <cellStyle name="Обычный 3 9 2 3 3" xfId="1064"/>
    <cellStyle name="Обычный 3 9 2 4" xfId="223"/>
    <cellStyle name="Обычный 3 9 2 4 2" xfId="673"/>
    <cellStyle name="Обычный 3 9 2 4 3" xfId="1123"/>
    <cellStyle name="Обычный 3 9 2 5" xfId="282"/>
    <cellStyle name="Обычный 3 9 2 5 2" xfId="732"/>
    <cellStyle name="Обычный 3 9 2 5 3" xfId="1182"/>
    <cellStyle name="Обычный 3 9 2 6" xfId="341"/>
    <cellStyle name="Обычный 3 9 2 6 2" xfId="791"/>
    <cellStyle name="Обычный 3 9 2 6 3" xfId="1241"/>
    <cellStyle name="Обычный 3 9 2 7" xfId="400"/>
    <cellStyle name="Обычный 3 9 2 7 2" xfId="850"/>
    <cellStyle name="Обычный 3 9 2 7 3" xfId="1300"/>
    <cellStyle name="Обычный 3 9 2 8" xfId="496"/>
    <cellStyle name="Обычный 3 9 2 8 2" xfId="946"/>
    <cellStyle name="Обычный 3 9 2 9" xfId="459"/>
    <cellStyle name="Обычный 3 9 3" xfId="85"/>
    <cellStyle name="Обычный 3 9 3 2" xfId="145"/>
    <cellStyle name="Обычный 3 9 3 2 2" xfId="595"/>
    <cellStyle name="Обычный 3 9 3 2 3" xfId="1045"/>
    <cellStyle name="Обычный 3 9 3 3" xfId="204"/>
    <cellStyle name="Обычный 3 9 3 3 2" xfId="654"/>
    <cellStyle name="Обычный 3 9 3 3 3" xfId="1104"/>
    <cellStyle name="Обычный 3 9 3 4" xfId="263"/>
    <cellStyle name="Обычный 3 9 3 4 2" xfId="713"/>
    <cellStyle name="Обычный 3 9 3 4 3" xfId="1163"/>
    <cellStyle name="Обычный 3 9 3 5" xfId="322"/>
    <cellStyle name="Обычный 3 9 3 5 2" xfId="772"/>
    <cellStyle name="Обычный 3 9 3 5 3" xfId="1222"/>
    <cellStyle name="Обычный 3 9 3 6" xfId="381"/>
    <cellStyle name="Обычный 3 9 3 6 2" xfId="831"/>
    <cellStyle name="Обычный 3 9 3 6 3" xfId="1281"/>
    <cellStyle name="Обычный 3 9 3 7" xfId="536"/>
    <cellStyle name="Обычный 3 9 3 7 2" xfId="986"/>
    <cellStyle name="Обычный 3 9 3 8" xfId="440"/>
    <cellStyle name="Обычный 3 9 3 9" xfId="890"/>
    <cellStyle name="Обычный 3 9 4" xfId="66"/>
    <cellStyle name="Обычный 3 9 4 2" xfId="517"/>
    <cellStyle name="Обычный 3 9 4 3" xfId="967"/>
    <cellStyle name="Обычный 3 9 5" xfId="126"/>
    <cellStyle name="Обычный 3 9 5 2" xfId="576"/>
    <cellStyle name="Обычный 3 9 5 3" xfId="1026"/>
    <cellStyle name="Обычный 3 9 6" xfId="185"/>
    <cellStyle name="Обычный 3 9 6 2" xfId="635"/>
    <cellStyle name="Обычный 3 9 6 3" xfId="1085"/>
    <cellStyle name="Обычный 3 9 7" xfId="244"/>
    <cellStyle name="Обычный 3 9 7 2" xfId="694"/>
    <cellStyle name="Обычный 3 9 7 3" xfId="1144"/>
    <cellStyle name="Обычный 3 9 8" xfId="303"/>
    <cellStyle name="Обычный 3 9 8 2" xfId="753"/>
    <cellStyle name="Обычный 3 9 8 3" xfId="1203"/>
    <cellStyle name="Обычный 3 9 9" xfId="362"/>
    <cellStyle name="Обычный 3 9 9 2" xfId="812"/>
    <cellStyle name="Обычный 3 9 9 3" xfId="1262"/>
    <cellStyle name="Обычный 4" xfId="24"/>
    <cellStyle name="Обычный 4 10" xfId="853"/>
    <cellStyle name="Обычный 4 2" xfId="87"/>
    <cellStyle name="Обычный 4 3" xfId="46"/>
    <cellStyle name="Обычный 4 3 2" xfId="499"/>
    <cellStyle name="Обычный 4 3 3" xfId="949"/>
    <cellStyle name="Обычный 4 4" xfId="108"/>
    <cellStyle name="Обычный 4 4 2" xfId="558"/>
    <cellStyle name="Обычный 4 4 3" xfId="1008"/>
    <cellStyle name="Обычный 4 5" xfId="167"/>
    <cellStyle name="Обычный 4 5 2" xfId="617"/>
    <cellStyle name="Обычный 4 5 3" xfId="1067"/>
    <cellStyle name="Обычный 4 6" xfId="226"/>
    <cellStyle name="Обычный 4 6 2" xfId="676"/>
    <cellStyle name="Обычный 4 6 3" xfId="1126"/>
    <cellStyle name="Обычный 4 7" xfId="285"/>
    <cellStyle name="Обычный 4 7 2" xfId="735"/>
    <cellStyle name="Обычный 4 7 3" xfId="1185"/>
    <cellStyle name="Обычный 4 8" xfId="344"/>
    <cellStyle name="Обычный 4 8 2" xfId="794"/>
    <cellStyle name="Обычный 4 8 3" xfId="1244"/>
    <cellStyle name="Обычный 4 9" xfId="403"/>
    <cellStyle name="Обычный 5" xfId="23"/>
    <cellStyle name="Обычный 5 10" xfId="891"/>
    <cellStyle name="Обычный 5 2" xfId="86"/>
    <cellStyle name="Обычный 5 2 2" xfId="537"/>
    <cellStyle name="Обычный 5 2 3" xfId="987"/>
    <cellStyle name="Обычный 5 3" xfId="146"/>
    <cellStyle name="Обычный 5 3 2" xfId="596"/>
    <cellStyle name="Обычный 5 3 3" xfId="1046"/>
    <cellStyle name="Обычный 5 4" xfId="205"/>
    <cellStyle name="Обычный 5 4 2" xfId="655"/>
    <cellStyle name="Обычный 5 4 3" xfId="1105"/>
    <cellStyle name="Обычный 5 5" xfId="264"/>
    <cellStyle name="Обычный 5 5 2" xfId="714"/>
    <cellStyle name="Обычный 5 5 3" xfId="1164"/>
    <cellStyle name="Обычный 5 6" xfId="323"/>
    <cellStyle name="Обычный 5 6 2" xfId="773"/>
    <cellStyle name="Обычный 5 6 3" xfId="1223"/>
    <cellStyle name="Обычный 5 7" xfId="382"/>
    <cellStyle name="Обычный 5 7 2" xfId="832"/>
    <cellStyle name="Обычный 5 7 3" xfId="1282"/>
    <cellStyle name="Обычный 5 8" xfId="478"/>
    <cellStyle name="Обычный 5 8 2" xfId="928"/>
    <cellStyle name="Обычный 5 9" xfId="441"/>
    <cellStyle name="Финансовый" xfId="1" builtinId="3"/>
    <cellStyle name="Финансовый 2" xfId="25"/>
    <cellStyle name="Финансовый 3" xfId="67"/>
    <cellStyle name="Финансовый 3 2" xfId="127"/>
    <cellStyle name="Финансовый 3 2 2" xfId="577"/>
    <cellStyle name="Финансовый 3 2 3" xfId="1027"/>
    <cellStyle name="Финансовый 3 3" xfId="186"/>
    <cellStyle name="Финансовый 3 3 2" xfId="636"/>
    <cellStyle name="Финансовый 3 3 3" xfId="1086"/>
    <cellStyle name="Финансовый 3 4" xfId="245"/>
    <cellStyle name="Финансовый 3 4 2" xfId="695"/>
    <cellStyle name="Финансовый 3 4 3" xfId="1145"/>
    <cellStyle name="Финансовый 3 5" xfId="304"/>
    <cellStyle name="Финансовый 3 5 2" xfId="754"/>
    <cellStyle name="Финансовый 3 5 3" xfId="1204"/>
    <cellStyle name="Финансовый 3 6" xfId="363"/>
    <cellStyle name="Финансовый 3 6 2" xfId="813"/>
    <cellStyle name="Финансовый 3 6 3" xfId="1263"/>
    <cellStyle name="Финансовый 3 7" xfId="518"/>
    <cellStyle name="Финансовый 3 7 2" xfId="968"/>
    <cellStyle name="Финансовый 3 8" xfId="422"/>
    <cellStyle name="Финансовый 3 9" xfId="872"/>
    <cellStyle name="Финансовый 4" xfId="47"/>
    <cellStyle name="Финансовый 4 2" xfId="109"/>
    <cellStyle name="Финансовый 4 2 2" xfId="559"/>
    <cellStyle name="Финансовый 4 2 3" xfId="1009"/>
    <cellStyle name="Финансовый 4 3" xfId="168"/>
    <cellStyle name="Финансовый 4 3 2" xfId="618"/>
    <cellStyle name="Финансовый 4 3 3" xfId="1068"/>
    <cellStyle name="Финансовый 4 4" xfId="227"/>
    <cellStyle name="Финансовый 4 4 2" xfId="677"/>
    <cellStyle name="Финансовый 4 4 3" xfId="1127"/>
    <cellStyle name="Финансовый 4 5" xfId="286"/>
    <cellStyle name="Финансовый 4 5 2" xfId="736"/>
    <cellStyle name="Финансовый 4 5 3" xfId="1186"/>
    <cellStyle name="Финансовый 4 6" xfId="345"/>
    <cellStyle name="Финансовый 4 6 2" xfId="795"/>
    <cellStyle name="Финансовый 4 6 3" xfId="1245"/>
    <cellStyle name="Финансовый 4 7" xfId="500"/>
    <cellStyle name="Финансовый 4 7 2" xfId="950"/>
    <cellStyle name="Финансовый 4 8" xfId="404"/>
    <cellStyle name="Финансовый 4 9" xfId="854"/>
    <cellStyle name="Хороший" xfId="1301" builtinId="26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S341"/>
  <sheetViews>
    <sheetView tabSelected="1" topLeftCell="B1" zoomScale="85" zoomScaleNormal="85" workbookViewId="0">
      <selection activeCell="B20" sqref="B20"/>
    </sheetView>
  </sheetViews>
  <sheetFormatPr defaultColWidth="9.140625" defaultRowHeight="15"/>
  <cols>
    <col min="1" max="1" width="14" style="40" hidden="1" customWidth="1"/>
    <col min="2" max="2" width="29.28515625" style="40" bestFit="1" customWidth="1"/>
    <col min="3" max="3" width="15.85546875" style="13" customWidth="1"/>
    <col min="4" max="4" width="14.85546875" style="40" customWidth="1"/>
    <col min="5" max="5" width="15" style="40" customWidth="1"/>
    <col min="6" max="6" width="15.42578125" style="40" customWidth="1"/>
    <col min="7" max="7" width="16.140625" style="40" customWidth="1"/>
    <col min="8" max="11" width="17.7109375" style="40" customWidth="1"/>
    <col min="12" max="12" width="13.5703125" style="40" customWidth="1"/>
    <col min="13" max="13" width="12.5703125" style="40" bestFit="1" customWidth="1"/>
    <col min="14" max="14" width="16.140625" style="40" bestFit="1" customWidth="1"/>
    <col min="15" max="15" width="16.140625" style="40" customWidth="1"/>
    <col min="16" max="16" width="12.28515625" style="40" customWidth="1"/>
    <col min="17" max="17" width="12.5703125" style="40" bestFit="1" customWidth="1"/>
    <col min="18" max="18" width="12.5703125" style="40" customWidth="1"/>
    <col min="19" max="19" width="9.140625" style="40" customWidth="1"/>
    <col min="20" max="16384" width="9.140625" style="40"/>
  </cols>
  <sheetData>
    <row r="1" spans="1:18" ht="30.75">
      <c r="A1" s="39"/>
      <c r="B1" s="106" t="s">
        <v>18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">
      <c r="A2" s="41"/>
      <c r="B2" s="13" t="s">
        <v>13</v>
      </c>
      <c r="C2" s="53"/>
      <c r="D2" s="88">
        <v>45719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8" ht="18.75">
      <c r="A3" s="43"/>
      <c r="B3" s="54" t="s">
        <v>0</v>
      </c>
      <c r="C3" s="13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8" ht="18.75">
      <c r="A4" s="43"/>
      <c r="B4" s="55" t="s">
        <v>2</v>
      </c>
      <c r="C4" s="13" t="s">
        <v>3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8" ht="45">
      <c r="A5" s="42"/>
      <c r="B5" s="56"/>
      <c r="C5" s="45" t="s">
        <v>17</v>
      </c>
      <c r="D5" s="13"/>
      <c r="E5" s="57"/>
      <c r="F5" s="58"/>
      <c r="G5" s="58"/>
      <c r="H5" s="58"/>
      <c r="I5" s="58"/>
      <c r="J5" s="58"/>
      <c r="K5" s="58"/>
      <c r="L5" s="58"/>
      <c r="M5" s="58"/>
      <c r="N5" s="58"/>
      <c r="O5" s="58"/>
      <c r="P5" s="44"/>
      <c r="Q5" s="44"/>
      <c r="R5" s="44"/>
    </row>
    <row r="6" spans="1:18" ht="14.25" customHeight="1">
      <c r="B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8" ht="13.5" hidden="1" customHeight="1">
      <c r="A7" s="27"/>
      <c r="B7" s="49"/>
      <c r="C7" s="49"/>
      <c r="D7" s="49"/>
      <c r="E7" s="49"/>
      <c r="F7" s="50"/>
      <c r="G7" s="51" t="s">
        <v>14</v>
      </c>
      <c r="H7" s="52"/>
      <c r="I7" s="52"/>
      <c r="J7" s="52"/>
      <c r="K7" s="52"/>
      <c r="L7" s="51"/>
      <c r="M7" s="52"/>
      <c r="N7" s="52"/>
      <c r="O7" s="52"/>
      <c r="P7" s="52"/>
      <c r="Q7" s="52"/>
      <c r="R7" s="52"/>
    </row>
    <row r="8" spans="1:18" ht="30.75" customHeight="1">
      <c r="A8" s="3"/>
      <c r="B8" s="3" t="s">
        <v>6</v>
      </c>
      <c r="C8" s="3" t="s">
        <v>15</v>
      </c>
      <c r="D8" s="29" t="s">
        <v>19</v>
      </c>
      <c r="E8" s="4" t="s">
        <v>16</v>
      </c>
      <c r="F8" s="3" t="s">
        <v>9</v>
      </c>
      <c r="G8" s="5">
        <v>45658</v>
      </c>
      <c r="H8" s="5">
        <v>45689</v>
      </c>
      <c r="I8" s="5">
        <v>45717</v>
      </c>
      <c r="J8" s="5">
        <v>45748</v>
      </c>
      <c r="K8" s="5">
        <v>45778</v>
      </c>
      <c r="L8" s="5">
        <v>45809</v>
      </c>
      <c r="M8" s="5">
        <v>45839</v>
      </c>
      <c r="N8" s="5">
        <v>45870</v>
      </c>
      <c r="O8" s="5">
        <v>45901</v>
      </c>
      <c r="P8" s="5">
        <v>45931</v>
      </c>
      <c r="Q8" s="5">
        <v>45962</v>
      </c>
      <c r="R8" s="5">
        <v>45992</v>
      </c>
    </row>
    <row r="9" spans="1:18">
      <c r="A9" s="36"/>
      <c r="B9" s="94"/>
      <c r="C9" s="61">
        <v>1</v>
      </c>
      <c r="D9" s="91">
        <v>-20120</v>
      </c>
      <c r="E9" s="6">
        <f>F9-G9-H9-I9-J9-K9-L9-M9-N9-O9-P9-Q9-R9+D9</f>
        <v>-22840</v>
      </c>
      <c r="F9" s="7">
        <f>янв.25!F4+фев.25!F4+мар.25!F4+апр.25!F4+май.25!F4+июн.25!F4+июл.25!F4+авг.25!F4+сен.25!F4+окт.25!F4+ноя.25!F4+дек.25!F4</f>
        <v>4000</v>
      </c>
      <c r="G9" s="7">
        <f>янв.25!E4</f>
        <v>2240</v>
      </c>
      <c r="H9" s="7">
        <f>фев.25!E4</f>
        <v>2240</v>
      </c>
      <c r="I9" s="7">
        <f>мар.25!E4</f>
        <v>2240</v>
      </c>
      <c r="J9" s="7">
        <f>апр.25!E4</f>
        <v>0</v>
      </c>
      <c r="K9" s="7">
        <f>май.25!E4</f>
        <v>0</v>
      </c>
      <c r="L9" s="8">
        <f>июн.25!E4</f>
        <v>0</v>
      </c>
      <c r="M9" s="8">
        <f>июл.25!E4</f>
        <v>0</v>
      </c>
      <c r="N9" s="8">
        <f>авг.25!E4</f>
        <v>0</v>
      </c>
      <c r="O9" s="8">
        <f>сен.25!E4</f>
        <v>0</v>
      </c>
      <c r="P9" s="8">
        <f>окт.25!E4</f>
        <v>0</v>
      </c>
      <c r="Q9" s="8">
        <f>ноя.25!E4</f>
        <v>0</v>
      </c>
      <c r="R9" s="8">
        <f>дек.25!E4</f>
        <v>0</v>
      </c>
    </row>
    <row r="10" spans="1:18">
      <c r="A10" s="31"/>
      <c r="B10" s="94"/>
      <c r="C10" s="61">
        <v>2</v>
      </c>
      <c r="D10" s="91">
        <v>0</v>
      </c>
      <c r="E10" s="6">
        <f t="shared" ref="E10:E73" si="0">F10-G10-H10-I10-J10-K10-L10-M10-N10-O10-P10-Q10-R10+D10</f>
        <v>-6720</v>
      </c>
      <c r="F10" s="7">
        <f>янв.25!F5+фев.25!F5+мар.25!F5+апр.25!F5+май.25!F5+июн.25!F5+июл.25!F5+авг.25!F5+сен.25!F5+окт.25!F5+ноя.25!F5+дек.25!F5</f>
        <v>0</v>
      </c>
      <c r="G10" s="7">
        <f>янв.25!E5</f>
        <v>2240</v>
      </c>
      <c r="H10" s="7">
        <f>фев.25!E5</f>
        <v>2240</v>
      </c>
      <c r="I10" s="7">
        <f>мар.25!E5</f>
        <v>2240</v>
      </c>
      <c r="J10" s="7">
        <f>апр.25!E5</f>
        <v>0</v>
      </c>
      <c r="K10" s="7">
        <f>май.25!E5</f>
        <v>0</v>
      </c>
      <c r="L10" s="8">
        <f>июн.25!E5</f>
        <v>0</v>
      </c>
      <c r="M10" s="8">
        <f>июл.25!E5</f>
        <v>0</v>
      </c>
      <c r="N10" s="8">
        <f>авг.25!E5</f>
        <v>0</v>
      </c>
      <c r="O10" s="8">
        <f>сен.25!E5</f>
        <v>0</v>
      </c>
      <c r="P10" s="8">
        <f>окт.25!E5</f>
        <v>0</v>
      </c>
      <c r="Q10" s="8">
        <f>ноя.25!E5</f>
        <v>0</v>
      </c>
      <c r="R10" s="8">
        <f>дек.25!E5</f>
        <v>0</v>
      </c>
    </row>
    <row r="11" spans="1:18">
      <c r="A11" s="23"/>
      <c r="B11" s="94"/>
      <c r="C11" s="61">
        <v>3</v>
      </c>
      <c r="D11" s="91">
        <v>2280</v>
      </c>
      <c r="E11" s="6">
        <f t="shared" si="0"/>
        <v>-4440</v>
      </c>
      <c r="F11" s="7">
        <f>янв.25!F6+фев.25!F6+мар.25!F6+апр.25!F6+май.25!F6+июн.25!F6+июл.25!F6+авг.25!F6+сен.25!F6+окт.25!F6+ноя.25!F6+дек.25!F6</f>
        <v>0</v>
      </c>
      <c r="G11" s="7">
        <f>янв.25!E6</f>
        <v>2240</v>
      </c>
      <c r="H11" s="7">
        <f>фев.25!E6</f>
        <v>2240</v>
      </c>
      <c r="I11" s="7">
        <f>мар.25!E6</f>
        <v>2240</v>
      </c>
      <c r="J11" s="7">
        <f>апр.25!E6</f>
        <v>0</v>
      </c>
      <c r="K11" s="7">
        <f>май.25!E6</f>
        <v>0</v>
      </c>
      <c r="L11" s="8">
        <f>июн.25!E6</f>
        <v>0</v>
      </c>
      <c r="M11" s="8">
        <f>июл.25!E6</f>
        <v>0</v>
      </c>
      <c r="N11" s="8">
        <f>авг.25!E6</f>
        <v>0</v>
      </c>
      <c r="O11" s="8">
        <f>сен.25!E6</f>
        <v>0</v>
      </c>
      <c r="P11" s="8">
        <f>окт.25!E6</f>
        <v>0</v>
      </c>
      <c r="Q11" s="8">
        <f>ноя.25!E6</f>
        <v>0</v>
      </c>
      <c r="R11" s="8">
        <f>дек.25!E6</f>
        <v>0</v>
      </c>
    </row>
    <row r="12" spans="1:18">
      <c r="A12" s="36"/>
      <c r="B12" s="94"/>
      <c r="C12" s="61">
        <v>4</v>
      </c>
      <c r="D12" s="91">
        <v>0</v>
      </c>
      <c r="E12" s="6">
        <f t="shared" si="0"/>
        <v>-2240</v>
      </c>
      <c r="F12" s="7">
        <f>янв.25!F7+фев.25!F7+мар.25!F7+апр.25!F7+май.25!F7+июн.25!F7+июл.25!F7+авг.25!F7+сен.25!F7+окт.25!F7+ноя.25!F7+дек.25!F7</f>
        <v>4480</v>
      </c>
      <c r="G12" s="7">
        <f>янв.25!E7</f>
        <v>2240</v>
      </c>
      <c r="H12" s="7">
        <f>фев.25!E7</f>
        <v>2240</v>
      </c>
      <c r="I12" s="7">
        <f>мар.25!E7</f>
        <v>2240</v>
      </c>
      <c r="J12" s="7">
        <f>апр.25!E7</f>
        <v>0</v>
      </c>
      <c r="K12" s="7">
        <f>май.25!E7</f>
        <v>0</v>
      </c>
      <c r="L12" s="8">
        <f>июн.25!E7</f>
        <v>0</v>
      </c>
      <c r="M12" s="8">
        <f>июл.25!E7</f>
        <v>0</v>
      </c>
      <c r="N12" s="8">
        <f>авг.25!E7</f>
        <v>0</v>
      </c>
      <c r="O12" s="8">
        <f>сен.25!E7</f>
        <v>0</v>
      </c>
      <c r="P12" s="8">
        <f>окт.25!E7</f>
        <v>0</v>
      </c>
      <c r="Q12" s="8">
        <f>ноя.25!E7</f>
        <v>0</v>
      </c>
      <c r="R12" s="8">
        <f>дек.25!E7</f>
        <v>0</v>
      </c>
    </row>
    <row r="13" spans="1:18">
      <c r="A13" s="22"/>
      <c r="B13" s="94"/>
      <c r="C13" s="61">
        <v>6</v>
      </c>
      <c r="D13" s="91">
        <v>0</v>
      </c>
      <c r="E13" s="6">
        <f t="shared" si="0"/>
        <v>0</v>
      </c>
      <c r="F13" s="7">
        <f>янв.25!F8+фев.25!F8+мар.25!F8+апр.25!F8+май.25!F8+июн.25!F8+июл.25!F8+авг.25!F8+сен.25!F8+окт.25!F8+ноя.25!F8+дек.25!F8</f>
        <v>0</v>
      </c>
      <c r="G13" s="7">
        <f>янв.25!E8</f>
        <v>0</v>
      </c>
      <c r="H13" s="7">
        <f>фев.25!E8</f>
        <v>0</v>
      </c>
      <c r="I13" s="7">
        <f>мар.25!E8</f>
        <v>0</v>
      </c>
      <c r="J13" s="7">
        <f>апр.25!E8</f>
        <v>0</v>
      </c>
      <c r="K13" s="7">
        <f>май.25!E8</f>
        <v>0</v>
      </c>
      <c r="L13" s="8">
        <f>июн.25!E8</f>
        <v>0</v>
      </c>
      <c r="M13" s="8">
        <f>июл.25!E8</f>
        <v>0</v>
      </c>
      <c r="N13" s="8">
        <f>авг.25!E8</f>
        <v>0</v>
      </c>
      <c r="O13" s="8">
        <f>сен.25!E8</f>
        <v>0</v>
      </c>
      <c r="P13" s="8">
        <f>окт.25!E8</f>
        <v>0</v>
      </c>
      <c r="Q13" s="8">
        <f>ноя.25!E8</f>
        <v>0</v>
      </c>
      <c r="R13" s="8">
        <f>дек.25!E8</f>
        <v>0</v>
      </c>
    </row>
    <row r="14" spans="1:18">
      <c r="A14" s="22"/>
      <c r="B14" s="94"/>
      <c r="C14" s="61">
        <v>7</v>
      </c>
      <c r="D14" s="91">
        <v>0</v>
      </c>
      <c r="E14" s="6">
        <f t="shared" si="0"/>
        <v>0</v>
      </c>
      <c r="F14" s="7">
        <f>янв.25!F9+фев.25!F9+мар.25!F9+апр.25!F9+май.25!F9+июн.25!F9+июл.25!F9+авг.25!F9+сен.25!F9+окт.25!F9+ноя.25!F9+дек.25!F9</f>
        <v>0</v>
      </c>
      <c r="G14" s="7">
        <f>янв.25!E9</f>
        <v>0</v>
      </c>
      <c r="H14" s="7">
        <f>фев.25!E9</f>
        <v>0</v>
      </c>
      <c r="I14" s="7">
        <f>мар.25!E9</f>
        <v>0</v>
      </c>
      <c r="J14" s="7">
        <f>апр.25!E9</f>
        <v>0</v>
      </c>
      <c r="K14" s="7">
        <f>май.25!E9</f>
        <v>0</v>
      </c>
      <c r="L14" s="8">
        <f>июн.25!E9</f>
        <v>0</v>
      </c>
      <c r="M14" s="8">
        <f>июл.25!E9</f>
        <v>0</v>
      </c>
      <c r="N14" s="8">
        <f>авг.25!E9</f>
        <v>0</v>
      </c>
      <c r="O14" s="8">
        <f>сен.25!E9</f>
        <v>0</v>
      </c>
      <c r="P14" s="8">
        <f>окт.25!E9</f>
        <v>0</v>
      </c>
      <c r="Q14" s="8">
        <f>ноя.25!E9</f>
        <v>0</v>
      </c>
      <c r="R14" s="8">
        <f>дек.25!E9</f>
        <v>0</v>
      </c>
    </row>
    <row r="15" spans="1:18">
      <c r="A15" s="22"/>
      <c r="B15" s="94"/>
      <c r="C15" s="61">
        <v>8</v>
      </c>
      <c r="D15" s="91">
        <v>0</v>
      </c>
      <c r="E15" s="6">
        <f t="shared" si="0"/>
        <v>-2240</v>
      </c>
      <c r="F15" s="7">
        <f>янв.25!F10+фев.25!F10+мар.25!F10+апр.25!F10+май.25!F10+июн.25!F10+июл.25!F10+авг.25!F10+сен.25!F10+окт.25!F10+ноя.25!F10+дек.25!F10</f>
        <v>4480</v>
      </c>
      <c r="G15" s="7">
        <f>янв.25!E10</f>
        <v>2240</v>
      </c>
      <c r="H15" s="7">
        <f>фев.25!E10</f>
        <v>2240</v>
      </c>
      <c r="I15" s="7">
        <f>мар.25!E10</f>
        <v>2240</v>
      </c>
      <c r="J15" s="7">
        <f>апр.25!E10</f>
        <v>0</v>
      </c>
      <c r="K15" s="7">
        <f>май.25!E10</f>
        <v>0</v>
      </c>
      <c r="L15" s="8">
        <f>июн.25!E10</f>
        <v>0</v>
      </c>
      <c r="M15" s="8">
        <f>июл.25!E10</f>
        <v>0</v>
      </c>
      <c r="N15" s="8">
        <f>авг.25!E10</f>
        <v>0</v>
      </c>
      <c r="O15" s="8">
        <f>сен.25!E10</f>
        <v>0</v>
      </c>
      <c r="P15" s="8">
        <f>окт.25!E10</f>
        <v>0</v>
      </c>
      <c r="Q15" s="8">
        <f>ноя.25!E10</f>
        <v>0</v>
      </c>
      <c r="R15" s="8">
        <f>дек.25!E10</f>
        <v>0</v>
      </c>
    </row>
    <row r="16" spans="1:18">
      <c r="A16" s="28"/>
      <c r="B16" s="94"/>
      <c r="C16" s="61">
        <v>9</v>
      </c>
      <c r="D16" s="91">
        <v>300</v>
      </c>
      <c r="E16" s="6">
        <f t="shared" si="0"/>
        <v>480</v>
      </c>
      <c r="F16" s="7">
        <f>янв.25!F11+фев.25!F11+мар.25!F11+апр.25!F11+май.25!F11+июн.25!F11+июл.25!F11+авг.25!F11+сен.25!F11+окт.25!F11+ноя.25!F11+дек.25!F11</f>
        <v>6900</v>
      </c>
      <c r="G16" s="7">
        <f>янв.25!E11</f>
        <v>2240</v>
      </c>
      <c r="H16" s="7">
        <f>фев.25!E11</f>
        <v>2240</v>
      </c>
      <c r="I16" s="7">
        <f>мар.25!E11</f>
        <v>2240</v>
      </c>
      <c r="J16" s="7">
        <f>апр.25!E11</f>
        <v>0</v>
      </c>
      <c r="K16" s="7">
        <f>май.25!E11</f>
        <v>0</v>
      </c>
      <c r="L16" s="8">
        <f>июн.25!E11</f>
        <v>0</v>
      </c>
      <c r="M16" s="8">
        <f>июл.25!E11</f>
        <v>0</v>
      </c>
      <c r="N16" s="8">
        <f>авг.25!E11</f>
        <v>0</v>
      </c>
      <c r="O16" s="8">
        <f>сен.25!E11</f>
        <v>0</v>
      </c>
      <c r="P16" s="8">
        <f>окт.25!E11</f>
        <v>0</v>
      </c>
      <c r="Q16" s="8">
        <f>ноя.25!E11</f>
        <v>0</v>
      </c>
      <c r="R16" s="8">
        <f>дек.25!E11</f>
        <v>0</v>
      </c>
    </row>
    <row r="17" spans="1:19">
      <c r="A17" s="28"/>
      <c r="B17" s="94"/>
      <c r="C17" s="61">
        <v>10</v>
      </c>
      <c r="D17" s="91">
        <v>-56963</v>
      </c>
      <c r="E17" s="6">
        <f t="shared" si="0"/>
        <v>-63683</v>
      </c>
      <c r="F17" s="7">
        <f>янв.25!F12+фев.25!F12+мар.25!F12+апр.25!F12+май.25!F12+июн.25!F12+июл.25!F12+авг.25!F12+сен.25!F12+окт.25!F12+ноя.25!F12+дек.25!F12</f>
        <v>0</v>
      </c>
      <c r="G17" s="7">
        <f>янв.25!E12</f>
        <v>2240</v>
      </c>
      <c r="H17" s="7">
        <f>фев.25!E12</f>
        <v>2240</v>
      </c>
      <c r="I17" s="7">
        <f>мар.25!E12</f>
        <v>2240</v>
      </c>
      <c r="J17" s="7">
        <f>апр.25!E12</f>
        <v>0</v>
      </c>
      <c r="K17" s="7">
        <f>май.25!E12</f>
        <v>0</v>
      </c>
      <c r="L17" s="8">
        <f>июн.25!E12</f>
        <v>0</v>
      </c>
      <c r="M17" s="8">
        <f>июл.25!E12</f>
        <v>0</v>
      </c>
      <c r="N17" s="8">
        <f>авг.25!E12</f>
        <v>0</v>
      </c>
      <c r="O17" s="8">
        <f>сен.25!E12</f>
        <v>0</v>
      </c>
      <c r="P17" s="8">
        <f>окт.25!E12</f>
        <v>0</v>
      </c>
      <c r="Q17" s="8">
        <f>ноя.25!E12</f>
        <v>0</v>
      </c>
      <c r="R17" s="8">
        <f>дек.25!E12</f>
        <v>0</v>
      </c>
    </row>
    <row r="18" spans="1:19">
      <c r="A18" s="28"/>
      <c r="B18" s="94"/>
      <c r="C18" s="61">
        <v>11</v>
      </c>
      <c r="D18" s="91">
        <v>-5440.97</v>
      </c>
      <c r="E18" s="6">
        <f t="shared" si="0"/>
        <v>-7680.97</v>
      </c>
      <c r="F18" s="7">
        <f>янв.25!F13+фев.25!F13+мар.25!F13+апр.25!F13+май.25!F13+июн.25!F13+июл.25!F13+авг.25!F13+сен.25!F13+окт.25!F13+ноя.25!F13+дек.25!F13</f>
        <v>4480</v>
      </c>
      <c r="G18" s="7">
        <f>янв.25!E13</f>
        <v>2240</v>
      </c>
      <c r="H18" s="7">
        <f>фев.25!E13</f>
        <v>2240</v>
      </c>
      <c r="I18" s="7">
        <f>мар.25!E13</f>
        <v>2240</v>
      </c>
      <c r="J18" s="7">
        <f>апр.25!E13</f>
        <v>0</v>
      </c>
      <c r="K18" s="7">
        <f>май.25!E13</f>
        <v>0</v>
      </c>
      <c r="L18" s="8">
        <f>июн.25!E13</f>
        <v>0</v>
      </c>
      <c r="M18" s="8">
        <f>июл.25!E13</f>
        <v>0</v>
      </c>
      <c r="N18" s="8">
        <f>авг.25!E13</f>
        <v>0</v>
      </c>
      <c r="O18" s="8">
        <f>сен.25!E13</f>
        <v>0</v>
      </c>
      <c r="P18" s="8">
        <f>окт.25!E13</f>
        <v>0</v>
      </c>
      <c r="Q18" s="8">
        <f>ноя.25!E13</f>
        <v>0</v>
      </c>
      <c r="R18" s="8">
        <f>дек.25!E13</f>
        <v>0</v>
      </c>
    </row>
    <row r="19" spans="1:19">
      <c r="A19" s="36"/>
      <c r="B19" s="94"/>
      <c r="C19" s="61">
        <v>12</v>
      </c>
      <c r="D19" s="91">
        <v>4480</v>
      </c>
      <c r="E19" s="6">
        <f t="shared" si="0"/>
        <v>-2240</v>
      </c>
      <c r="F19" s="7">
        <f>янв.25!F14+фев.25!F14+мар.25!F14+апр.25!F14+май.25!F14+июн.25!F14+июл.25!F14+авг.25!F14+сен.25!F14+окт.25!F14+ноя.25!F14+дек.25!F14</f>
        <v>0</v>
      </c>
      <c r="G19" s="7">
        <f>янв.25!E14</f>
        <v>2240</v>
      </c>
      <c r="H19" s="7">
        <f>фев.25!E14</f>
        <v>2240</v>
      </c>
      <c r="I19" s="7">
        <f>мар.25!E14</f>
        <v>2240</v>
      </c>
      <c r="J19" s="7">
        <f>апр.25!E14</f>
        <v>0</v>
      </c>
      <c r="K19" s="7">
        <f>май.25!E14</f>
        <v>0</v>
      </c>
      <c r="L19" s="8">
        <f>июн.25!E14</f>
        <v>0</v>
      </c>
      <c r="M19" s="8">
        <f>июл.25!E14</f>
        <v>0</v>
      </c>
      <c r="N19" s="8">
        <f>авг.25!E14</f>
        <v>0</v>
      </c>
      <c r="O19" s="8">
        <f>сен.25!E14</f>
        <v>0</v>
      </c>
      <c r="P19" s="8">
        <f>окт.25!E14</f>
        <v>0</v>
      </c>
      <c r="Q19" s="8">
        <f>ноя.25!E14</f>
        <v>0</v>
      </c>
      <c r="R19" s="8">
        <f>дек.25!E14</f>
        <v>0</v>
      </c>
    </row>
    <row r="20" spans="1:19">
      <c r="A20" s="22"/>
      <c r="B20" s="94"/>
      <c r="C20" s="61">
        <v>13</v>
      </c>
      <c r="D20" s="91">
        <v>0</v>
      </c>
      <c r="E20" s="6">
        <f t="shared" si="0"/>
        <v>2240</v>
      </c>
      <c r="F20" s="7">
        <f>янв.25!F15+фев.25!F15+мар.25!F15+апр.25!F15+май.25!F15+июн.25!F15+июл.25!F15+авг.25!F15+сен.25!F15+окт.25!F15+ноя.25!F15+дек.25!F15</f>
        <v>8960</v>
      </c>
      <c r="G20" s="7">
        <f>янв.25!E15</f>
        <v>2240</v>
      </c>
      <c r="H20" s="7">
        <f>фев.25!E15</f>
        <v>2240</v>
      </c>
      <c r="I20" s="7">
        <f>мар.25!E15</f>
        <v>2240</v>
      </c>
      <c r="J20" s="7">
        <f>апр.25!E15</f>
        <v>0</v>
      </c>
      <c r="K20" s="7">
        <f>май.25!E15</f>
        <v>0</v>
      </c>
      <c r="L20" s="8">
        <f>июн.25!E15</f>
        <v>0</v>
      </c>
      <c r="M20" s="8">
        <f>июл.25!E15</f>
        <v>0</v>
      </c>
      <c r="N20" s="8">
        <f>авг.25!E15</f>
        <v>0</v>
      </c>
      <c r="O20" s="8">
        <f>сен.25!E15</f>
        <v>0</v>
      </c>
      <c r="P20" s="8">
        <f>окт.25!E15</f>
        <v>0</v>
      </c>
      <c r="Q20" s="8">
        <f>ноя.25!E15</f>
        <v>0</v>
      </c>
      <c r="R20" s="8">
        <f>дек.25!E15</f>
        <v>0</v>
      </c>
    </row>
    <row r="21" spans="1:19">
      <c r="A21" s="22"/>
      <c r="B21" s="94"/>
      <c r="C21" s="61">
        <v>14</v>
      </c>
      <c r="D21" s="91">
        <v>0</v>
      </c>
      <c r="E21" s="6">
        <f t="shared" si="0"/>
        <v>-2240</v>
      </c>
      <c r="F21" s="7">
        <f>янв.25!F16+фев.25!F16+мар.25!F16+апр.25!F16+май.25!F16+июн.25!F16+июл.25!F16+авг.25!F16+сен.25!F16+окт.25!F16+ноя.25!F16+дек.25!F16</f>
        <v>4480</v>
      </c>
      <c r="G21" s="7">
        <f>янв.25!E16</f>
        <v>2240</v>
      </c>
      <c r="H21" s="7">
        <f>фев.25!E16</f>
        <v>2240</v>
      </c>
      <c r="I21" s="7">
        <f>мар.25!E16</f>
        <v>2240</v>
      </c>
      <c r="J21" s="7">
        <f>апр.25!E16</f>
        <v>0</v>
      </c>
      <c r="K21" s="7">
        <f>май.25!E16</f>
        <v>0</v>
      </c>
      <c r="L21" s="8">
        <f>июн.25!E16</f>
        <v>0</v>
      </c>
      <c r="M21" s="8">
        <f>июл.25!E16</f>
        <v>0</v>
      </c>
      <c r="N21" s="8">
        <f>авг.25!E16</f>
        <v>0</v>
      </c>
      <c r="O21" s="8">
        <f>сен.25!E16</f>
        <v>0</v>
      </c>
      <c r="P21" s="8">
        <f>окт.25!E16</f>
        <v>0</v>
      </c>
      <c r="Q21" s="8">
        <f>ноя.25!E16</f>
        <v>0</v>
      </c>
      <c r="R21" s="8">
        <f>дек.25!E16</f>
        <v>0</v>
      </c>
    </row>
    <row r="22" spans="1:19">
      <c r="A22" s="22"/>
      <c r="B22" s="94"/>
      <c r="C22" s="61">
        <v>15</v>
      </c>
      <c r="D22" s="91">
        <v>-6720</v>
      </c>
      <c r="E22" s="6">
        <f t="shared" si="0"/>
        <v>-13440</v>
      </c>
      <c r="F22" s="7">
        <f>янв.25!F17+фев.25!F17+мар.25!F17+апр.25!F17+май.25!F17+июн.25!F17+июл.25!F17+авг.25!F17+сен.25!F17+окт.25!F17+ноя.25!F17+дек.25!F17</f>
        <v>0</v>
      </c>
      <c r="G22" s="7">
        <f>янв.25!E17</f>
        <v>2240</v>
      </c>
      <c r="H22" s="7">
        <f>фев.25!E17</f>
        <v>2240</v>
      </c>
      <c r="I22" s="7">
        <f>мар.25!E17</f>
        <v>2240</v>
      </c>
      <c r="J22" s="7">
        <f>апр.25!E17</f>
        <v>0</v>
      </c>
      <c r="K22" s="7">
        <f>май.25!E17</f>
        <v>0</v>
      </c>
      <c r="L22" s="8">
        <f>июн.25!E17</f>
        <v>0</v>
      </c>
      <c r="M22" s="8">
        <f>июл.25!E17</f>
        <v>0</v>
      </c>
      <c r="N22" s="8">
        <f>авг.25!E17</f>
        <v>0</v>
      </c>
      <c r="O22" s="8">
        <f>сен.25!E17</f>
        <v>0</v>
      </c>
      <c r="P22" s="8">
        <f>окт.25!E17</f>
        <v>0</v>
      </c>
      <c r="Q22" s="8">
        <f>ноя.25!E17</f>
        <v>0</v>
      </c>
      <c r="R22" s="8">
        <f>дек.25!E17</f>
        <v>0</v>
      </c>
    </row>
    <row r="23" spans="1:19">
      <c r="A23" s="25"/>
      <c r="B23" s="94"/>
      <c r="C23" s="61">
        <v>16</v>
      </c>
      <c r="D23" s="91">
        <v>0</v>
      </c>
      <c r="E23" s="6">
        <f t="shared" si="0"/>
        <v>-6720</v>
      </c>
      <c r="F23" s="7">
        <f>янв.25!F18+фев.25!F18+мар.25!F18+апр.25!F18+май.25!F18+июн.25!F18+июл.25!F18+авг.25!F18+сен.25!F18+окт.25!F18+ноя.25!F18+дек.25!F18</f>
        <v>0</v>
      </c>
      <c r="G23" s="7">
        <f>янв.25!E18</f>
        <v>2240</v>
      </c>
      <c r="H23" s="7">
        <f>фев.25!E18</f>
        <v>2240</v>
      </c>
      <c r="I23" s="7">
        <f>мар.25!E18</f>
        <v>2240</v>
      </c>
      <c r="J23" s="7">
        <f>апр.25!E18</f>
        <v>0</v>
      </c>
      <c r="K23" s="7">
        <f>май.25!E18</f>
        <v>0</v>
      </c>
      <c r="L23" s="8">
        <f>июн.25!E18</f>
        <v>0</v>
      </c>
      <c r="M23" s="8">
        <f>июл.25!E18</f>
        <v>0</v>
      </c>
      <c r="N23" s="8">
        <f>авг.25!E18</f>
        <v>0</v>
      </c>
      <c r="O23" s="8">
        <f>сен.25!E18</f>
        <v>0</v>
      </c>
      <c r="P23" s="8">
        <f>окт.25!E18</f>
        <v>0</v>
      </c>
      <c r="Q23" s="8">
        <f>ноя.25!E18</f>
        <v>0</v>
      </c>
      <c r="R23" s="8">
        <f>дек.25!E18</f>
        <v>0</v>
      </c>
    </row>
    <row r="24" spans="1:19">
      <c r="A24" s="22"/>
      <c r="B24" s="94"/>
      <c r="C24" s="61">
        <v>17</v>
      </c>
      <c r="D24" s="91">
        <v>0</v>
      </c>
      <c r="E24" s="6">
        <f t="shared" si="0"/>
        <v>6720</v>
      </c>
      <c r="F24" s="7">
        <f>янв.25!F19+фев.25!F19+мар.25!F19+апр.25!F19+май.25!F19+июн.25!F19+июл.25!F19+авг.25!F19+сен.25!F19+окт.25!F19+ноя.25!F19+дек.25!F19</f>
        <v>13440</v>
      </c>
      <c r="G24" s="7">
        <f>янв.25!E19</f>
        <v>2240</v>
      </c>
      <c r="H24" s="7">
        <f>фев.25!E19</f>
        <v>2240</v>
      </c>
      <c r="I24" s="7">
        <f>мар.25!E19</f>
        <v>2240</v>
      </c>
      <c r="J24" s="7">
        <f>апр.25!E19</f>
        <v>0</v>
      </c>
      <c r="K24" s="7">
        <f>май.25!E19</f>
        <v>0</v>
      </c>
      <c r="L24" s="8">
        <f>июн.25!E19</f>
        <v>0</v>
      </c>
      <c r="M24" s="8">
        <f>июл.25!E19</f>
        <v>0</v>
      </c>
      <c r="N24" s="8">
        <f>авг.25!E19</f>
        <v>0</v>
      </c>
      <c r="O24" s="8">
        <f>сен.25!E19</f>
        <v>0</v>
      </c>
      <c r="P24" s="8">
        <f>окт.25!E19</f>
        <v>0</v>
      </c>
      <c r="Q24" s="8">
        <f>ноя.25!E19</f>
        <v>0</v>
      </c>
      <c r="R24" s="8">
        <f>дек.25!E19</f>
        <v>0</v>
      </c>
    </row>
    <row r="25" spans="1:19">
      <c r="A25" s="28"/>
      <c r="B25" s="94"/>
      <c r="C25" s="61">
        <v>18</v>
      </c>
      <c r="D25" s="91">
        <v>9816.48</v>
      </c>
      <c r="E25" s="6">
        <f t="shared" si="0"/>
        <v>3096.4799999999996</v>
      </c>
      <c r="F25" s="7">
        <f>янв.25!F20+фев.25!F20+мар.25!F20+апр.25!F20+май.25!F20+июн.25!F20+июл.25!F20+авг.25!F20+сен.25!F20+окт.25!F20+ноя.25!F20+дек.25!F20</f>
        <v>0</v>
      </c>
      <c r="G25" s="7">
        <f>янв.25!E20</f>
        <v>2240</v>
      </c>
      <c r="H25" s="7">
        <f>фев.25!E20</f>
        <v>2240</v>
      </c>
      <c r="I25" s="7">
        <f>мар.25!E20</f>
        <v>2240</v>
      </c>
      <c r="J25" s="7">
        <f>апр.25!E20</f>
        <v>0</v>
      </c>
      <c r="K25" s="7">
        <f>май.25!E20</f>
        <v>0</v>
      </c>
      <c r="L25" s="8">
        <f>июн.25!E20</f>
        <v>0</v>
      </c>
      <c r="M25" s="8">
        <f>июл.25!E20</f>
        <v>0</v>
      </c>
      <c r="N25" s="8">
        <f>авг.25!E20</f>
        <v>0</v>
      </c>
      <c r="O25" s="8">
        <f>сен.25!E20</f>
        <v>0</v>
      </c>
      <c r="P25" s="8">
        <f>окт.25!E20</f>
        <v>0</v>
      </c>
      <c r="Q25" s="8">
        <f>ноя.25!E20</f>
        <v>0</v>
      </c>
      <c r="R25" s="8">
        <f>дек.25!E20</f>
        <v>0</v>
      </c>
      <c r="S25" s="40">
        <v>0</v>
      </c>
    </row>
    <row r="26" spans="1:19">
      <c r="A26" s="28"/>
      <c r="B26" s="94"/>
      <c r="C26" s="61">
        <v>19</v>
      </c>
      <c r="D26" s="91">
        <v>300</v>
      </c>
      <c r="E26" s="6">
        <f t="shared" si="0"/>
        <v>-1420</v>
      </c>
      <c r="F26" s="7">
        <f>янв.25!F21+фев.25!F21+мар.25!F21+апр.25!F21+май.25!F21+июн.25!F21+июл.25!F21+авг.25!F21+сен.25!F21+окт.25!F21+ноя.25!F21+дек.25!F21</f>
        <v>5000</v>
      </c>
      <c r="G26" s="7">
        <f>янв.25!E21</f>
        <v>2240</v>
      </c>
      <c r="H26" s="7">
        <f>фев.25!E21</f>
        <v>2240</v>
      </c>
      <c r="I26" s="7">
        <f>мар.25!E21</f>
        <v>2240</v>
      </c>
      <c r="J26" s="7">
        <f>апр.25!E21</f>
        <v>0</v>
      </c>
      <c r="K26" s="7">
        <f>май.25!E21</f>
        <v>0</v>
      </c>
      <c r="L26" s="8">
        <f>июн.25!E21</f>
        <v>0</v>
      </c>
      <c r="M26" s="8">
        <f>июл.25!E21</f>
        <v>0</v>
      </c>
      <c r="N26" s="8">
        <f>авг.25!E21</f>
        <v>0</v>
      </c>
      <c r="O26" s="8">
        <f>сен.25!E21</f>
        <v>0</v>
      </c>
      <c r="P26" s="8">
        <f>окт.25!E21</f>
        <v>0</v>
      </c>
      <c r="Q26" s="8">
        <f>ноя.25!E21</f>
        <v>0</v>
      </c>
      <c r="R26" s="8">
        <f>дек.25!E21</f>
        <v>0</v>
      </c>
    </row>
    <row r="27" spans="1:19">
      <c r="A27" s="22"/>
      <c r="B27" s="94"/>
      <c r="C27" s="61">
        <v>20</v>
      </c>
      <c r="D27" s="91">
        <v>0</v>
      </c>
      <c r="E27" s="6">
        <f t="shared" si="0"/>
        <v>0</v>
      </c>
      <c r="F27" s="7">
        <f>янв.25!F22+фев.25!F22+мар.25!F22+апр.25!F22+май.25!F22+июн.25!F22+июл.25!F22+авг.25!F22+сен.25!F22+окт.25!F22+ноя.25!F22+дек.25!F22</f>
        <v>0</v>
      </c>
      <c r="G27" s="7">
        <f>янв.25!E22</f>
        <v>0</v>
      </c>
      <c r="H27" s="7">
        <f>фев.25!E22</f>
        <v>0</v>
      </c>
      <c r="I27" s="7">
        <f>мар.25!E22</f>
        <v>0</v>
      </c>
      <c r="J27" s="7">
        <f>апр.25!E22</f>
        <v>0</v>
      </c>
      <c r="K27" s="7">
        <f>май.25!E22</f>
        <v>0</v>
      </c>
      <c r="L27" s="8">
        <f>июн.25!E22</f>
        <v>0</v>
      </c>
      <c r="M27" s="8">
        <f>июл.25!E22</f>
        <v>0</v>
      </c>
      <c r="N27" s="8">
        <f>авг.25!E22</f>
        <v>0</v>
      </c>
      <c r="O27" s="8">
        <f>сен.25!E22</f>
        <v>0</v>
      </c>
      <c r="P27" s="8">
        <f>окт.25!E22</f>
        <v>0</v>
      </c>
      <c r="Q27" s="8">
        <f>ноя.25!E22</f>
        <v>0</v>
      </c>
      <c r="R27" s="8">
        <f>дек.25!E22</f>
        <v>0</v>
      </c>
    </row>
    <row r="28" spans="1:19">
      <c r="A28" s="22"/>
      <c r="B28" s="94"/>
      <c r="C28" s="61">
        <v>21</v>
      </c>
      <c r="D28" s="91">
        <v>0</v>
      </c>
      <c r="E28" s="6">
        <f t="shared" si="0"/>
        <v>-2240</v>
      </c>
      <c r="F28" s="7">
        <f>янв.25!F23+фев.25!F23+мар.25!F23+апр.25!F23+май.25!F23+июн.25!F23+июл.25!F23+авг.25!F23+сен.25!F23+окт.25!F23+ноя.25!F23+дек.25!F23</f>
        <v>4480</v>
      </c>
      <c r="G28" s="7">
        <f>янв.25!E23</f>
        <v>2240</v>
      </c>
      <c r="H28" s="7">
        <f>фев.25!E23</f>
        <v>2240</v>
      </c>
      <c r="I28" s="7">
        <f>мар.25!E23</f>
        <v>2240</v>
      </c>
      <c r="J28" s="7">
        <f>апр.25!E23</f>
        <v>0</v>
      </c>
      <c r="K28" s="7">
        <f>май.25!E23</f>
        <v>0</v>
      </c>
      <c r="L28" s="8">
        <f>июн.25!E23</f>
        <v>0</v>
      </c>
      <c r="M28" s="8">
        <f>июл.25!E23</f>
        <v>0</v>
      </c>
      <c r="N28" s="8">
        <f>авг.25!E23</f>
        <v>0</v>
      </c>
      <c r="O28" s="8">
        <f>сен.25!E23</f>
        <v>0</v>
      </c>
      <c r="P28" s="8">
        <f>окт.25!E23</f>
        <v>0</v>
      </c>
      <c r="Q28" s="8">
        <f>ноя.25!E23</f>
        <v>0</v>
      </c>
      <c r="R28" s="8">
        <f>дек.25!E23</f>
        <v>0</v>
      </c>
    </row>
    <row r="29" spans="1:19">
      <c r="A29" s="24"/>
      <c r="B29" s="94"/>
      <c r="C29" s="61">
        <v>22</v>
      </c>
      <c r="D29" s="91">
        <v>1000</v>
      </c>
      <c r="E29" s="6">
        <f t="shared" si="0"/>
        <v>7720</v>
      </c>
      <c r="F29" s="7">
        <f>янв.25!F24+фев.25!F24+мар.25!F24+апр.25!F24+май.25!F24+июн.25!F24+июл.25!F24+авг.25!F24+сен.25!F24+окт.25!F24+ноя.25!F24+дек.25!F24</f>
        <v>13440</v>
      </c>
      <c r="G29" s="7">
        <f>янв.25!E24</f>
        <v>2240</v>
      </c>
      <c r="H29" s="7">
        <f>фев.25!E24</f>
        <v>2240</v>
      </c>
      <c r="I29" s="7">
        <f>мар.25!E24</f>
        <v>2240</v>
      </c>
      <c r="J29" s="7">
        <f>апр.25!E24</f>
        <v>0</v>
      </c>
      <c r="K29" s="7">
        <f>май.25!E24</f>
        <v>0</v>
      </c>
      <c r="L29" s="8">
        <f>июн.25!E24</f>
        <v>0</v>
      </c>
      <c r="M29" s="8">
        <f>июл.25!E24</f>
        <v>0</v>
      </c>
      <c r="N29" s="8">
        <f>авг.25!E24</f>
        <v>0</v>
      </c>
      <c r="O29" s="8">
        <f>сен.25!E24</f>
        <v>0</v>
      </c>
      <c r="P29" s="8">
        <f>окт.25!E24</f>
        <v>0</v>
      </c>
      <c r="Q29" s="8">
        <f>ноя.25!E24</f>
        <v>0</v>
      </c>
      <c r="R29" s="8">
        <f>дек.25!E24</f>
        <v>0</v>
      </c>
    </row>
    <row r="30" spans="1:19">
      <c r="A30" s="24"/>
      <c r="B30" s="94"/>
      <c r="C30" s="61">
        <v>23</v>
      </c>
      <c r="D30" s="91">
        <v>0</v>
      </c>
      <c r="E30" s="6">
        <f t="shared" si="0"/>
        <v>-2240</v>
      </c>
      <c r="F30" s="7">
        <f>янв.25!F25+фев.25!F25+мар.25!F25+апр.25!F25+май.25!F25+июн.25!F25+июл.25!F25+авг.25!F25+сен.25!F25+окт.25!F25+ноя.25!F25+дек.25!F25</f>
        <v>4480</v>
      </c>
      <c r="G30" s="7">
        <f>янв.25!E25</f>
        <v>2240</v>
      </c>
      <c r="H30" s="7">
        <f>фев.25!E25</f>
        <v>2240</v>
      </c>
      <c r="I30" s="7">
        <f>мар.25!E25</f>
        <v>2240</v>
      </c>
      <c r="J30" s="7">
        <f>апр.25!E25</f>
        <v>0</v>
      </c>
      <c r="K30" s="7">
        <f>май.25!E25</f>
        <v>0</v>
      </c>
      <c r="L30" s="8">
        <f>июн.25!E25</f>
        <v>0</v>
      </c>
      <c r="M30" s="8">
        <f>июл.25!E25</f>
        <v>0</v>
      </c>
      <c r="N30" s="8">
        <f>авг.25!E25</f>
        <v>0</v>
      </c>
      <c r="O30" s="8">
        <f>сен.25!E25</f>
        <v>0</v>
      </c>
      <c r="P30" s="8">
        <f>окт.25!E25</f>
        <v>0</v>
      </c>
      <c r="Q30" s="8">
        <f>ноя.25!E25</f>
        <v>0</v>
      </c>
      <c r="R30" s="8">
        <f>дек.25!E25</f>
        <v>0</v>
      </c>
    </row>
    <row r="31" spans="1:19">
      <c r="A31" s="28"/>
      <c r="B31" s="94"/>
      <c r="C31" s="61">
        <v>24</v>
      </c>
      <c r="D31" s="91">
        <v>-26660</v>
      </c>
      <c r="E31" s="6">
        <f t="shared" si="0"/>
        <v>-33380</v>
      </c>
      <c r="F31" s="7">
        <f>янв.25!F26+фев.25!F26+мар.25!F26+апр.25!F26+май.25!F26+июн.25!F26+июл.25!F26+авг.25!F26+сен.25!F26+окт.25!F26+ноя.25!F26+дек.25!F26</f>
        <v>0</v>
      </c>
      <c r="G31" s="7">
        <f>янв.25!E26</f>
        <v>2240</v>
      </c>
      <c r="H31" s="7">
        <f>фев.25!E26</f>
        <v>2240</v>
      </c>
      <c r="I31" s="7">
        <f>мар.25!E26</f>
        <v>2240</v>
      </c>
      <c r="J31" s="7">
        <f>апр.25!E26</f>
        <v>0</v>
      </c>
      <c r="K31" s="7">
        <f>май.25!E26</f>
        <v>0</v>
      </c>
      <c r="L31" s="8">
        <f>июн.25!E26</f>
        <v>0</v>
      </c>
      <c r="M31" s="8">
        <f>июл.25!E26</f>
        <v>0</v>
      </c>
      <c r="N31" s="8">
        <f>авг.25!E26</f>
        <v>0</v>
      </c>
      <c r="O31" s="8">
        <f>сен.25!E26</f>
        <v>0</v>
      </c>
      <c r="P31" s="8">
        <f>окт.25!E26</f>
        <v>0</v>
      </c>
      <c r="Q31" s="8">
        <f>ноя.25!E26</f>
        <v>0</v>
      </c>
      <c r="R31" s="8">
        <f>дек.25!E26</f>
        <v>0</v>
      </c>
    </row>
    <row r="32" spans="1:19">
      <c r="A32" s="36"/>
      <c r="B32" s="94"/>
      <c r="C32" s="61">
        <v>25</v>
      </c>
      <c r="D32" s="91">
        <v>-2240</v>
      </c>
      <c r="E32" s="6">
        <f t="shared" si="0"/>
        <v>-2240</v>
      </c>
      <c r="F32" s="7">
        <f>янв.25!F27+фев.25!F27+мар.25!F27+апр.25!F27+май.25!F27+июн.25!F27+июл.25!F27+авг.25!F27+сен.25!F27+окт.25!F27+ноя.25!F27+дек.25!F27</f>
        <v>6720</v>
      </c>
      <c r="G32" s="7">
        <f>янв.25!E27</f>
        <v>2240</v>
      </c>
      <c r="H32" s="7">
        <f>фев.25!E27</f>
        <v>2240</v>
      </c>
      <c r="I32" s="7">
        <f>мар.25!E27</f>
        <v>2240</v>
      </c>
      <c r="J32" s="7">
        <f>апр.25!E27</f>
        <v>0</v>
      </c>
      <c r="K32" s="7">
        <f>май.25!E27</f>
        <v>0</v>
      </c>
      <c r="L32" s="8">
        <f>июн.25!E27</f>
        <v>0</v>
      </c>
      <c r="M32" s="8">
        <f>июл.25!E27</f>
        <v>0</v>
      </c>
      <c r="N32" s="8">
        <f>авг.25!E27</f>
        <v>0</v>
      </c>
      <c r="O32" s="8">
        <f>сен.25!E27</f>
        <v>0</v>
      </c>
      <c r="P32" s="8">
        <f>окт.25!E27</f>
        <v>0</v>
      </c>
      <c r="Q32" s="8">
        <f>ноя.25!E27</f>
        <v>0</v>
      </c>
      <c r="R32" s="8">
        <f>дек.25!E27</f>
        <v>0</v>
      </c>
    </row>
    <row r="33" spans="1:18">
      <c r="A33" s="22"/>
      <c r="B33" s="94"/>
      <c r="C33" s="61">
        <v>26</v>
      </c>
      <c r="D33" s="91">
        <v>3640</v>
      </c>
      <c r="E33" s="6">
        <f t="shared" si="0"/>
        <v>-840</v>
      </c>
      <c r="F33" s="7">
        <f>янв.25!F28+фев.25!F28+мар.25!F28+апр.25!F28+май.25!F28+июн.25!F28+июл.25!F28+авг.25!F28+сен.25!F28+окт.25!F28+ноя.25!F28+дек.25!F28</f>
        <v>2240</v>
      </c>
      <c r="G33" s="7">
        <f>янв.25!E28</f>
        <v>2240</v>
      </c>
      <c r="H33" s="7">
        <f>фев.25!E28</f>
        <v>2240</v>
      </c>
      <c r="I33" s="7">
        <f>мар.25!E28</f>
        <v>2240</v>
      </c>
      <c r="J33" s="7">
        <f>апр.25!E28</f>
        <v>0</v>
      </c>
      <c r="K33" s="7">
        <f>май.25!E28</f>
        <v>0</v>
      </c>
      <c r="L33" s="8">
        <f>июн.25!E28</f>
        <v>0</v>
      </c>
      <c r="M33" s="8">
        <f>июл.25!E28</f>
        <v>0</v>
      </c>
      <c r="N33" s="8">
        <f>авг.25!E28</f>
        <v>0</v>
      </c>
      <c r="O33" s="8">
        <f>сен.25!E28</f>
        <v>0</v>
      </c>
      <c r="P33" s="8">
        <f>окт.25!E28</f>
        <v>0</v>
      </c>
      <c r="Q33" s="8">
        <f>ноя.25!E28</f>
        <v>0</v>
      </c>
      <c r="R33" s="8">
        <f>дек.25!E28</f>
        <v>0</v>
      </c>
    </row>
    <row r="34" spans="1:18">
      <c r="A34" s="22"/>
      <c r="B34" s="94"/>
      <c r="C34" s="61">
        <v>27</v>
      </c>
      <c r="D34" s="91">
        <v>-3080</v>
      </c>
      <c r="E34" s="6">
        <f t="shared" si="0"/>
        <v>-9800</v>
      </c>
      <c r="F34" s="7">
        <f>янв.25!F29+фев.25!F29+мар.25!F29+апр.25!F29+май.25!F29+июн.25!F29+июл.25!F29+авг.25!F29+сен.25!F29+окт.25!F29+ноя.25!F29+дек.25!F29</f>
        <v>0</v>
      </c>
      <c r="G34" s="7">
        <f>янв.25!E29</f>
        <v>2240</v>
      </c>
      <c r="H34" s="7">
        <f>фев.25!E29</f>
        <v>2240</v>
      </c>
      <c r="I34" s="7">
        <f>мар.25!E29</f>
        <v>2240</v>
      </c>
      <c r="J34" s="7">
        <f>апр.25!E29</f>
        <v>0</v>
      </c>
      <c r="K34" s="7">
        <f>май.25!E29</f>
        <v>0</v>
      </c>
      <c r="L34" s="8">
        <f>июн.25!E29</f>
        <v>0</v>
      </c>
      <c r="M34" s="8">
        <f>июл.25!E29</f>
        <v>0</v>
      </c>
      <c r="N34" s="8">
        <f>авг.25!E29</f>
        <v>0</v>
      </c>
      <c r="O34" s="8">
        <f>сен.25!E29</f>
        <v>0</v>
      </c>
      <c r="P34" s="8">
        <f>окт.25!E29</f>
        <v>0</v>
      </c>
      <c r="Q34" s="8">
        <f>ноя.25!E29</f>
        <v>0</v>
      </c>
      <c r="R34" s="8">
        <f>дек.25!E29</f>
        <v>0</v>
      </c>
    </row>
    <row r="35" spans="1:18">
      <c r="A35" s="22"/>
      <c r="B35" s="94"/>
      <c r="C35" s="61">
        <v>28</v>
      </c>
      <c r="D35" s="91">
        <v>4160</v>
      </c>
      <c r="E35" s="6">
        <f t="shared" si="0"/>
        <v>2440</v>
      </c>
      <c r="F35" s="7">
        <f>янв.25!F30+фев.25!F30+мар.25!F30+апр.25!F30+май.25!F30+июн.25!F30+июл.25!F30+авг.25!F30+сен.25!F30+окт.25!F30+ноя.25!F30+дек.25!F30</f>
        <v>5000</v>
      </c>
      <c r="G35" s="7">
        <f>янв.25!E30</f>
        <v>2240</v>
      </c>
      <c r="H35" s="7">
        <f>фев.25!E30</f>
        <v>2240</v>
      </c>
      <c r="I35" s="7">
        <f>мар.25!E30</f>
        <v>2240</v>
      </c>
      <c r="J35" s="7">
        <f>апр.25!E30</f>
        <v>0</v>
      </c>
      <c r="K35" s="7">
        <f>май.25!E30</f>
        <v>0</v>
      </c>
      <c r="L35" s="8">
        <f>июн.25!E30</f>
        <v>0</v>
      </c>
      <c r="M35" s="8">
        <f>июл.25!E30</f>
        <v>0</v>
      </c>
      <c r="N35" s="8">
        <f>авг.25!E30</f>
        <v>0</v>
      </c>
      <c r="O35" s="8">
        <f>сен.25!E30</f>
        <v>0</v>
      </c>
      <c r="P35" s="8">
        <f>окт.25!E30</f>
        <v>0</v>
      </c>
      <c r="Q35" s="8">
        <f>ноя.25!E30</f>
        <v>0</v>
      </c>
      <c r="R35" s="8">
        <f>дек.25!E30</f>
        <v>0</v>
      </c>
    </row>
    <row r="36" spans="1:18">
      <c r="A36" s="22"/>
      <c r="B36" s="94"/>
      <c r="C36" s="61">
        <v>29</v>
      </c>
      <c r="D36" s="91">
        <v>2240</v>
      </c>
      <c r="E36" s="6">
        <f t="shared" si="0"/>
        <v>2240</v>
      </c>
      <c r="F36" s="7">
        <f>янв.25!F31+фев.25!F31+мар.25!F31+апр.25!F31+май.25!F31+июн.25!F31+июл.25!F31+авг.25!F31+сен.25!F31+окт.25!F31+ноя.25!F31+дек.25!F31</f>
        <v>6720</v>
      </c>
      <c r="G36" s="7">
        <f>янв.25!E31</f>
        <v>2240</v>
      </c>
      <c r="H36" s="7">
        <f>фев.25!E31</f>
        <v>2240</v>
      </c>
      <c r="I36" s="7">
        <f>мар.25!E31</f>
        <v>2240</v>
      </c>
      <c r="J36" s="7">
        <f>апр.25!E31</f>
        <v>0</v>
      </c>
      <c r="K36" s="7">
        <f>май.25!E31</f>
        <v>0</v>
      </c>
      <c r="L36" s="8">
        <f>июн.25!E31</f>
        <v>0</v>
      </c>
      <c r="M36" s="8">
        <f>июл.25!E31</f>
        <v>0</v>
      </c>
      <c r="N36" s="8">
        <f>авг.25!E31</f>
        <v>0</v>
      </c>
      <c r="O36" s="8">
        <f>сен.25!E31</f>
        <v>0</v>
      </c>
      <c r="P36" s="8">
        <f>окт.25!E31</f>
        <v>0</v>
      </c>
      <c r="Q36" s="8">
        <f>ноя.25!E31</f>
        <v>0</v>
      </c>
      <c r="R36" s="8">
        <f>дек.25!E31</f>
        <v>0</v>
      </c>
    </row>
    <row r="37" spans="1:18">
      <c r="A37" s="22"/>
      <c r="B37" s="94"/>
      <c r="C37" s="61">
        <v>30</v>
      </c>
      <c r="D37" s="91">
        <v>-2240</v>
      </c>
      <c r="E37" s="6">
        <f t="shared" si="0"/>
        <v>-2160</v>
      </c>
      <c r="F37" s="7">
        <f>янв.25!F32+фев.25!F32+мар.25!F32+апр.25!F32+май.25!F32+июн.25!F32+июл.25!F32+авг.25!F32+сен.25!F32+окт.25!F32+ноя.25!F32+дек.25!F32</f>
        <v>6800</v>
      </c>
      <c r="G37" s="7">
        <f>янв.25!E32</f>
        <v>2240</v>
      </c>
      <c r="H37" s="7">
        <f>фев.25!E32</f>
        <v>2240</v>
      </c>
      <c r="I37" s="7">
        <f>мар.25!E32</f>
        <v>2240</v>
      </c>
      <c r="J37" s="7">
        <f>апр.25!E32</f>
        <v>0</v>
      </c>
      <c r="K37" s="7">
        <f>май.25!E32</f>
        <v>0</v>
      </c>
      <c r="L37" s="8">
        <f>июн.25!E32</f>
        <v>0</v>
      </c>
      <c r="M37" s="8">
        <f>июл.25!E32</f>
        <v>0</v>
      </c>
      <c r="N37" s="8">
        <f>авг.25!E32</f>
        <v>0</v>
      </c>
      <c r="O37" s="8">
        <f>сен.25!E32</f>
        <v>0</v>
      </c>
      <c r="P37" s="8">
        <f>окт.25!E32</f>
        <v>0</v>
      </c>
      <c r="Q37" s="8">
        <f>ноя.25!E32</f>
        <v>0</v>
      </c>
      <c r="R37" s="8">
        <f>дек.25!E32</f>
        <v>0</v>
      </c>
    </row>
    <row r="38" spans="1:18">
      <c r="A38" s="22"/>
      <c r="B38" s="94"/>
      <c r="C38" s="61">
        <v>31</v>
      </c>
      <c r="D38" s="91">
        <v>-2240</v>
      </c>
      <c r="E38" s="6">
        <f t="shared" si="0"/>
        <v>-4480</v>
      </c>
      <c r="F38" s="7">
        <f>янв.25!F33+фев.25!F33+мар.25!F33+апр.25!F33+май.25!F33+июн.25!F33+июл.25!F33+авг.25!F33+сен.25!F33+окт.25!F33+ноя.25!F33+дек.25!F33</f>
        <v>4480</v>
      </c>
      <c r="G38" s="7">
        <f>янв.25!E33</f>
        <v>2240</v>
      </c>
      <c r="H38" s="7">
        <f>фев.25!E33</f>
        <v>2240</v>
      </c>
      <c r="I38" s="7">
        <f>мар.25!E33</f>
        <v>2240</v>
      </c>
      <c r="J38" s="7">
        <f>апр.25!E33</f>
        <v>0</v>
      </c>
      <c r="K38" s="7">
        <f>май.25!E33</f>
        <v>0</v>
      </c>
      <c r="L38" s="8">
        <f>июн.25!E33</f>
        <v>0</v>
      </c>
      <c r="M38" s="8">
        <f>июл.25!E33</f>
        <v>0</v>
      </c>
      <c r="N38" s="8">
        <f>авг.25!E33</f>
        <v>0</v>
      </c>
      <c r="O38" s="8">
        <f>сен.25!E33</f>
        <v>0</v>
      </c>
      <c r="P38" s="8">
        <f>окт.25!E33</f>
        <v>0</v>
      </c>
      <c r="Q38" s="8">
        <f>ноя.25!E33</f>
        <v>0</v>
      </c>
      <c r="R38" s="8">
        <f>дек.25!E33</f>
        <v>0</v>
      </c>
    </row>
    <row r="39" spans="1:18">
      <c r="A39" s="22"/>
      <c r="B39" s="94"/>
      <c r="C39" s="61">
        <v>32</v>
      </c>
      <c r="D39" s="91">
        <v>-28610.91</v>
      </c>
      <c r="E39" s="6">
        <f t="shared" si="0"/>
        <v>-35330.910000000003</v>
      </c>
      <c r="F39" s="7">
        <f>янв.25!F34+фев.25!F34+мар.25!F34+апр.25!F34+май.25!F34+июн.25!F34+июл.25!F34+авг.25!F34+сен.25!F34+окт.25!F34+ноя.25!F34+дек.25!F34</f>
        <v>0</v>
      </c>
      <c r="G39" s="7">
        <f>янв.25!E34</f>
        <v>2240</v>
      </c>
      <c r="H39" s="7">
        <f>фев.25!E34</f>
        <v>2240</v>
      </c>
      <c r="I39" s="7">
        <f>мар.25!E34</f>
        <v>2240</v>
      </c>
      <c r="J39" s="7">
        <f>апр.25!E34</f>
        <v>0</v>
      </c>
      <c r="K39" s="7">
        <f>май.25!E34</f>
        <v>0</v>
      </c>
      <c r="L39" s="8">
        <f>июн.25!E34</f>
        <v>0</v>
      </c>
      <c r="M39" s="8">
        <f>июл.25!E34</f>
        <v>0</v>
      </c>
      <c r="N39" s="8">
        <f>авг.25!E34</f>
        <v>0</v>
      </c>
      <c r="O39" s="8">
        <f>сен.25!E34</f>
        <v>0</v>
      </c>
      <c r="P39" s="8">
        <f>окт.25!E34</f>
        <v>0</v>
      </c>
      <c r="Q39" s="8">
        <f>ноя.25!E34</f>
        <v>0</v>
      </c>
      <c r="R39" s="8">
        <f>дек.25!E34</f>
        <v>0</v>
      </c>
    </row>
    <row r="40" spans="1:18">
      <c r="A40" s="22"/>
      <c r="B40" s="94"/>
      <c r="C40" s="61">
        <v>33</v>
      </c>
      <c r="D40" s="91">
        <v>6720</v>
      </c>
      <c r="E40" s="6">
        <f t="shared" si="0"/>
        <v>0</v>
      </c>
      <c r="F40" s="7">
        <f>янв.25!F35+фев.25!F35+мар.25!F35+апр.25!F35+май.25!F35+июн.25!F35+июл.25!F35+авг.25!F35+сен.25!F35+окт.25!F35+ноя.25!F35+дек.25!F35</f>
        <v>0</v>
      </c>
      <c r="G40" s="7">
        <f>янв.25!E35</f>
        <v>2240</v>
      </c>
      <c r="H40" s="7">
        <f>фев.25!E35</f>
        <v>2240</v>
      </c>
      <c r="I40" s="7">
        <f>мар.25!E35</f>
        <v>2240</v>
      </c>
      <c r="J40" s="7">
        <f>апр.25!E35</f>
        <v>0</v>
      </c>
      <c r="K40" s="7">
        <f>май.25!E35</f>
        <v>0</v>
      </c>
      <c r="L40" s="8">
        <f>июн.25!E35</f>
        <v>0</v>
      </c>
      <c r="M40" s="8">
        <f>июл.25!E35</f>
        <v>0</v>
      </c>
      <c r="N40" s="8">
        <f>авг.25!E35</f>
        <v>0</v>
      </c>
      <c r="O40" s="8">
        <f>сен.25!E35</f>
        <v>0</v>
      </c>
      <c r="P40" s="8">
        <f>окт.25!E35</f>
        <v>0</v>
      </c>
      <c r="Q40" s="8">
        <f>ноя.25!E35</f>
        <v>0</v>
      </c>
      <c r="R40" s="8">
        <f>дек.25!E35</f>
        <v>0</v>
      </c>
    </row>
    <row r="41" spans="1:18">
      <c r="A41" s="22"/>
      <c r="B41" s="94"/>
      <c r="C41" s="61">
        <v>35</v>
      </c>
      <c r="D41" s="91">
        <v>-2240</v>
      </c>
      <c r="E41" s="6">
        <f t="shared" si="0"/>
        <v>-4480</v>
      </c>
      <c r="F41" s="7">
        <f>янв.25!F36+фев.25!F36+мар.25!F36+апр.25!F36+май.25!F36+июн.25!F36+июл.25!F36+авг.25!F36+сен.25!F36+окт.25!F36+ноя.25!F36+дек.25!F36</f>
        <v>4480</v>
      </c>
      <c r="G41" s="7">
        <f>янв.25!E36</f>
        <v>2240</v>
      </c>
      <c r="H41" s="7">
        <f>фев.25!E36</f>
        <v>2240</v>
      </c>
      <c r="I41" s="7">
        <f>мар.25!E36</f>
        <v>2240</v>
      </c>
      <c r="J41" s="7">
        <f>апр.25!E36</f>
        <v>0</v>
      </c>
      <c r="K41" s="7">
        <f>май.25!E36</f>
        <v>0</v>
      </c>
      <c r="L41" s="8">
        <f>июн.25!E36</f>
        <v>0</v>
      </c>
      <c r="M41" s="8">
        <f>июл.25!E36</f>
        <v>0</v>
      </c>
      <c r="N41" s="8">
        <f>авг.25!E36</f>
        <v>0</v>
      </c>
      <c r="O41" s="8">
        <f>сен.25!E36</f>
        <v>0</v>
      </c>
      <c r="P41" s="8">
        <f>окт.25!E36</f>
        <v>0</v>
      </c>
      <c r="Q41" s="8">
        <f>ноя.25!E36</f>
        <v>0</v>
      </c>
      <c r="R41" s="8">
        <f>дек.25!E36</f>
        <v>0</v>
      </c>
    </row>
    <row r="42" spans="1:18">
      <c r="A42" s="22"/>
      <c r="B42" s="94"/>
      <c r="C42" s="61">
        <v>36</v>
      </c>
      <c r="D42" s="91">
        <v>2240</v>
      </c>
      <c r="E42" s="6">
        <f t="shared" si="0"/>
        <v>-4480</v>
      </c>
      <c r="F42" s="7">
        <f>янв.25!F37+фев.25!F37+мар.25!F37+апр.25!F37+май.25!F37+июн.25!F37+июл.25!F37+авг.25!F37+сен.25!F37+окт.25!F37+ноя.25!F37+дек.25!F37</f>
        <v>0</v>
      </c>
      <c r="G42" s="7">
        <f>янв.25!E37</f>
        <v>2240</v>
      </c>
      <c r="H42" s="7">
        <f>фев.25!E37</f>
        <v>2240</v>
      </c>
      <c r="I42" s="7">
        <f>мар.25!E37</f>
        <v>2240</v>
      </c>
      <c r="J42" s="7">
        <f>апр.25!E37</f>
        <v>0</v>
      </c>
      <c r="K42" s="7">
        <f>май.25!E37</f>
        <v>0</v>
      </c>
      <c r="L42" s="8">
        <f>июн.25!E37</f>
        <v>0</v>
      </c>
      <c r="M42" s="8">
        <f>июл.25!E37</f>
        <v>0</v>
      </c>
      <c r="N42" s="8">
        <f>авг.25!E37</f>
        <v>0</v>
      </c>
      <c r="O42" s="8">
        <f>сен.25!E37</f>
        <v>0</v>
      </c>
      <c r="P42" s="8">
        <f>окт.25!E37</f>
        <v>0</v>
      </c>
      <c r="Q42" s="8">
        <f>ноя.25!E37</f>
        <v>0</v>
      </c>
      <c r="R42" s="8">
        <f>дек.25!E37</f>
        <v>0</v>
      </c>
    </row>
    <row r="43" spans="1:18">
      <c r="A43" s="22"/>
      <c r="B43" s="94"/>
      <c r="C43" s="61">
        <v>37</v>
      </c>
      <c r="D43" s="91">
        <v>2240</v>
      </c>
      <c r="E43" s="6">
        <f t="shared" si="0"/>
        <v>-2240</v>
      </c>
      <c r="F43" s="7">
        <f>янв.25!F38+фев.25!F38+мар.25!F38+апр.25!F38+май.25!F38+июн.25!F38+июл.25!F38+авг.25!F38+сен.25!F38+окт.25!F38+ноя.25!F38+дек.25!F38</f>
        <v>2240</v>
      </c>
      <c r="G43" s="7">
        <f>янв.25!E38</f>
        <v>2240</v>
      </c>
      <c r="H43" s="7">
        <f>фев.25!E38</f>
        <v>2240</v>
      </c>
      <c r="I43" s="7">
        <f>мар.25!E38</f>
        <v>2240</v>
      </c>
      <c r="J43" s="7">
        <f>апр.25!E38</f>
        <v>0</v>
      </c>
      <c r="K43" s="7">
        <f>май.25!E38</f>
        <v>0</v>
      </c>
      <c r="L43" s="8">
        <f>июн.25!E38</f>
        <v>0</v>
      </c>
      <c r="M43" s="8">
        <f>июл.25!E38</f>
        <v>0</v>
      </c>
      <c r="N43" s="8">
        <f>авг.25!E38</f>
        <v>0</v>
      </c>
      <c r="O43" s="8">
        <f>сен.25!E38</f>
        <v>0</v>
      </c>
      <c r="P43" s="8">
        <f>окт.25!E38</f>
        <v>0</v>
      </c>
      <c r="Q43" s="8">
        <f>ноя.25!E38</f>
        <v>0</v>
      </c>
      <c r="R43" s="8">
        <f>дек.25!E38</f>
        <v>0</v>
      </c>
    </row>
    <row r="44" spans="1:18">
      <c r="A44" s="22"/>
      <c r="B44" s="94"/>
      <c r="C44" s="61">
        <v>38.39</v>
      </c>
      <c r="D44" s="91">
        <v>-560</v>
      </c>
      <c r="E44" s="6">
        <f t="shared" si="0"/>
        <v>-2800</v>
      </c>
      <c r="F44" s="7">
        <f>янв.25!F39+фев.25!F39+мар.25!F39+апр.25!F39+май.25!F39+июн.25!F39+июл.25!F39+авг.25!F39+сен.25!F39+окт.25!F39+ноя.25!F39+дек.25!F39</f>
        <v>4480</v>
      </c>
      <c r="G44" s="7">
        <f>янв.25!E39</f>
        <v>2240</v>
      </c>
      <c r="H44" s="7">
        <f>фев.25!E39</f>
        <v>2240</v>
      </c>
      <c r="I44" s="7">
        <f>мар.25!E39</f>
        <v>2240</v>
      </c>
      <c r="J44" s="7">
        <f>апр.25!E39</f>
        <v>0</v>
      </c>
      <c r="K44" s="7">
        <f>май.25!E39</f>
        <v>0</v>
      </c>
      <c r="L44" s="8">
        <f>июн.25!E39</f>
        <v>0</v>
      </c>
      <c r="M44" s="8">
        <f>июл.25!E39</f>
        <v>0</v>
      </c>
      <c r="N44" s="8">
        <f>авг.25!E39</f>
        <v>0</v>
      </c>
      <c r="O44" s="8">
        <f>сен.25!E39</f>
        <v>0</v>
      </c>
      <c r="P44" s="8">
        <f>окт.25!E39</f>
        <v>0</v>
      </c>
      <c r="Q44" s="8">
        <f>ноя.25!E39</f>
        <v>0</v>
      </c>
      <c r="R44" s="8">
        <f>дек.25!E39</f>
        <v>0</v>
      </c>
    </row>
    <row r="45" spans="1:18">
      <c r="A45" s="9"/>
      <c r="B45" s="94"/>
      <c r="C45" s="61">
        <v>39</v>
      </c>
      <c r="D45" s="91">
        <v>0</v>
      </c>
      <c r="E45" s="6">
        <f t="shared" si="0"/>
        <v>0</v>
      </c>
      <c r="F45" s="7">
        <f>янв.25!F40+фев.25!F40+мар.25!F40+апр.25!F40+май.25!F40+июн.25!F40+июл.25!F40+авг.25!F40+сен.25!F40+окт.25!F40+ноя.25!F40+дек.25!F40</f>
        <v>0</v>
      </c>
      <c r="G45" s="7">
        <f>янв.25!E40</f>
        <v>0</v>
      </c>
      <c r="H45" s="7">
        <f>фев.25!E40</f>
        <v>0</v>
      </c>
      <c r="I45" s="7">
        <f>мар.25!E40</f>
        <v>0</v>
      </c>
      <c r="J45" s="7">
        <f>апр.25!E40</f>
        <v>0</v>
      </c>
      <c r="K45" s="7">
        <f>май.25!E40</f>
        <v>0</v>
      </c>
      <c r="L45" s="8">
        <f>июн.25!E40</f>
        <v>0</v>
      </c>
      <c r="M45" s="8">
        <f>июл.25!E40</f>
        <v>0</v>
      </c>
      <c r="N45" s="8">
        <f>авг.25!E40</f>
        <v>0</v>
      </c>
      <c r="O45" s="8">
        <f>сен.25!E40</f>
        <v>0</v>
      </c>
      <c r="P45" s="8">
        <f>окт.25!E40</f>
        <v>0</v>
      </c>
      <c r="Q45" s="8">
        <f>ноя.25!E40</f>
        <v>0</v>
      </c>
      <c r="R45" s="8">
        <f>дек.25!E40</f>
        <v>0</v>
      </c>
    </row>
    <row r="46" spans="1:18">
      <c r="A46" s="22"/>
      <c r="B46" s="94"/>
      <c r="C46" s="61">
        <v>40</v>
      </c>
      <c r="D46" s="91">
        <v>0</v>
      </c>
      <c r="E46" s="6">
        <f t="shared" si="0"/>
        <v>-2240</v>
      </c>
      <c r="F46" s="7">
        <f>янв.25!F41+фев.25!F41+мар.25!F41+апр.25!F41+май.25!F41+июн.25!F41+июл.25!F41+авг.25!F41+сен.25!F41+окт.25!F41+ноя.25!F41+дек.25!F41</f>
        <v>4480</v>
      </c>
      <c r="G46" s="7">
        <f>янв.25!E41</f>
        <v>2240</v>
      </c>
      <c r="H46" s="7">
        <f>фев.25!E41</f>
        <v>2240</v>
      </c>
      <c r="I46" s="7">
        <f>мар.25!E41</f>
        <v>2240</v>
      </c>
      <c r="J46" s="7">
        <f>апр.25!E41</f>
        <v>0</v>
      </c>
      <c r="K46" s="7">
        <f>май.25!E41</f>
        <v>0</v>
      </c>
      <c r="L46" s="8">
        <f>июн.25!E41</f>
        <v>0</v>
      </c>
      <c r="M46" s="8">
        <f>июл.25!E41</f>
        <v>0</v>
      </c>
      <c r="N46" s="8">
        <f>авг.25!E41</f>
        <v>0</v>
      </c>
      <c r="O46" s="8">
        <f>сен.25!E41</f>
        <v>0</v>
      </c>
      <c r="P46" s="8">
        <f>окт.25!E41</f>
        <v>0</v>
      </c>
      <c r="Q46" s="8">
        <f>ноя.25!E41</f>
        <v>0</v>
      </c>
      <c r="R46" s="8">
        <f>дек.25!E41</f>
        <v>0</v>
      </c>
    </row>
    <row r="47" spans="1:18">
      <c r="A47" s="22"/>
      <c r="B47" s="94"/>
      <c r="C47" s="61">
        <v>41</v>
      </c>
      <c r="D47" s="91">
        <v>-1288</v>
      </c>
      <c r="E47" s="6">
        <f t="shared" si="0"/>
        <v>-3528</v>
      </c>
      <c r="F47" s="7">
        <f>янв.25!F42+фев.25!F42+мар.25!F42+апр.25!F42+май.25!F42+июн.25!F42+июл.25!F42+авг.25!F42+сен.25!F42+окт.25!F42+ноя.25!F42+дек.25!F42</f>
        <v>4480</v>
      </c>
      <c r="G47" s="7">
        <f>янв.25!E42</f>
        <v>2240</v>
      </c>
      <c r="H47" s="7">
        <f>фев.25!E42</f>
        <v>2240</v>
      </c>
      <c r="I47" s="7">
        <f>мар.25!E42</f>
        <v>2240</v>
      </c>
      <c r="J47" s="7">
        <f>апр.25!E42</f>
        <v>0</v>
      </c>
      <c r="K47" s="7">
        <f>май.25!E42</f>
        <v>0</v>
      </c>
      <c r="L47" s="8">
        <f>июн.25!E42</f>
        <v>0</v>
      </c>
      <c r="M47" s="8">
        <f>июл.25!E42</f>
        <v>0</v>
      </c>
      <c r="N47" s="8">
        <f>авг.25!E42</f>
        <v>0</v>
      </c>
      <c r="O47" s="8">
        <f>сен.25!E42</f>
        <v>0</v>
      </c>
      <c r="P47" s="8">
        <f>окт.25!E42</f>
        <v>0</v>
      </c>
      <c r="Q47" s="8">
        <f>ноя.25!E42</f>
        <v>0</v>
      </c>
      <c r="R47" s="8">
        <f>дек.25!E42</f>
        <v>0</v>
      </c>
    </row>
    <row r="48" spans="1:18">
      <c r="A48" s="22"/>
      <c r="B48" s="94"/>
      <c r="C48" s="61">
        <v>42</v>
      </c>
      <c r="D48" s="91">
        <v>2240</v>
      </c>
      <c r="E48" s="6">
        <f t="shared" si="0"/>
        <v>-4480</v>
      </c>
      <c r="F48" s="7">
        <f>янв.25!F43+фев.25!F43+мар.25!F43+апр.25!F43+май.25!F43+июн.25!F43+июл.25!F43+авг.25!F43+сен.25!F43+окт.25!F43+ноя.25!F43+дек.25!F43</f>
        <v>0</v>
      </c>
      <c r="G48" s="7">
        <f>янв.25!E43</f>
        <v>2240</v>
      </c>
      <c r="H48" s="7">
        <f>фев.25!E43</f>
        <v>2240</v>
      </c>
      <c r="I48" s="7">
        <f>мар.25!E43</f>
        <v>2240</v>
      </c>
      <c r="J48" s="7">
        <f>апр.25!E43</f>
        <v>0</v>
      </c>
      <c r="K48" s="7">
        <f>май.25!E43</f>
        <v>0</v>
      </c>
      <c r="L48" s="8">
        <f>июн.25!E43</f>
        <v>0</v>
      </c>
      <c r="M48" s="8">
        <f>июл.25!E43</f>
        <v>0</v>
      </c>
      <c r="N48" s="8">
        <f>авг.25!E43</f>
        <v>0</v>
      </c>
      <c r="O48" s="8">
        <f>сен.25!E43</f>
        <v>0</v>
      </c>
      <c r="P48" s="8">
        <f>окт.25!E43</f>
        <v>0</v>
      </c>
      <c r="Q48" s="8">
        <f>ноя.25!E43</f>
        <v>0</v>
      </c>
      <c r="R48" s="8">
        <f>дек.25!E43</f>
        <v>0</v>
      </c>
    </row>
    <row r="49" spans="1:18" ht="15" customHeight="1">
      <c r="A49" s="22"/>
      <c r="B49" s="94"/>
      <c r="C49" s="61">
        <v>43</v>
      </c>
      <c r="D49" s="91">
        <v>-299</v>
      </c>
      <c r="E49" s="6">
        <f t="shared" si="0"/>
        <v>-4779</v>
      </c>
      <c r="F49" s="7">
        <f>янв.25!F44+фев.25!F44+мар.25!F44+апр.25!F44+май.25!F44+июн.25!F44+июл.25!F44+авг.25!F44+сен.25!F44+окт.25!F44+ноя.25!F44+дек.25!F44</f>
        <v>2240</v>
      </c>
      <c r="G49" s="7">
        <f>янв.25!E44</f>
        <v>2240</v>
      </c>
      <c r="H49" s="7">
        <f>фев.25!E44</f>
        <v>2240</v>
      </c>
      <c r="I49" s="7">
        <f>мар.25!E44</f>
        <v>2240</v>
      </c>
      <c r="J49" s="7">
        <f>апр.25!E44</f>
        <v>0</v>
      </c>
      <c r="K49" s="7">
        <f>май.25!E44</f>
        <v>0</v>
      </c>
      <c r="L49" s="8">
        <f>июн.25!E44</f>
        <v>0</v>
      </c>
      <c r="M49" s="8">
        <f>июл.25!E44</f>
        <v>0</v>
      </c>
      <c r="N49" s="8">
        <f>авг.25!E44</f>
        <v>0</v>
      </c>
      <c r="O49" s="8">
        <f>сен.25!E44</f>
        <v>0</v>
      </c>
      <c r="P49" s="8">
        <f>окт.25!E44</f>
        <v>0</v>
      </c>
      <c r="Q49" s="8">
        <f>ноя.25!E44</f>
        <v>0</v>
      </c>
      <c r="R49" s="8">
        <f>дек.25!E44</f>
        <v>0</v>
      </c>
    </row>
    <row r="50" spans="1:18">
      <c r="A50" s="22"/>
      <c r="B50" s="94"/>
      <c r="C50" s="61">
        <v>44</v>
      </c>
      <c r="D50" s="91">
        <v>-154390</v>
      </c>
      <c r="E50" s="6">
        <f t="shared" si="0"/>
        <v>-161110</v>
      </c>
      <c r="F50" s="7">
        <f>янв.25!F45+фев.25!F45+мар.25!F45+апр.25!F45+май.25!F45+июн.25!F45+июл.25!F45+авг.25!F45+сен.25!F45+окт.25!F45+ноя.25!F45+дек.25!F45</f>
        <v>0</v>
      </c>
      <c r="G50" s="7">
        <f>янв.25!E45</f>
        <v>2240</v>
      </c>
      <c r="H50" s="7">
        <f>фев.25!E45</f>
        <v>2240</v>
      </c>
      <c r="I50" s="7">
        <f>мар.25!E45</f>
        <v>2240</v>
      </c>
      <c r="J50" s="7">
        <f>апр.25!E45</f>
        <v>0</v>
      </c>
      <c r="K50" s="7">
        <f>май.25!E45</f>
        <v>0</v>
      </c>
      <c r="L50" s="8">
        <f>июн.25!E45</f>
        <v>0</v>
      </c>
      <c r="M50" s="8">
        <f>июл.25!E45</f>
        <v>0</v>
      </c>
      <c r="N50" s="8">
        <f>авг.25!E45</f>
        <v>0</v>
      </c>
      <c r="O50" s="8">
        <f>сен.25!E45</f>
        <v>0</v>
      </c>
      <c r="P50" s="8">
        <f>окт.25!E45</f>
        <v>0</v>
      </c>
      <c r="Q50" s="8">
        <f>ноя.25!E45</f>
        <v>0</v>
      </c>
      <c r="R50" s="8">
        <f>дек.25!E45</f>
        <v>0</v>
      </c>
    </row>
    <row r="51" spans="1:18">
      <c r="A51" s="22"/>
      <c r="B51" s="94"/>
      <c r="C51" s="61">
        <v>45</v>
      </c>
      <c r="D51" s="91">
        <v>0</v>
      </c>
      <c r="E51" s="6">
        <f t="shared" si="0"/>
        <v>20160</v>
      </c>
      <c r="F51" s="7">
        <f>янв.25!F46+фев.25!F46+мар.25!F46+апр.25!F46+май.25!F46+июн.25!F46+июл.25!F46+авг.25!F46+сен.25!F46+окт.25!F46+ноя.25!F46+дек.25!F46</f>
        <v>26880</v>
      </c>
      <c r="G51" s="7">
        <f>янв.25!E46</f>
        <v>2240</v>
      </c>
      <c r="H51" s="7">
        <f>фев.25!E46</f>
        <v>2240</v>
      </c>
      <c r="I51" s="7">
        <f>мар.25!E46</f>
        <v>2240</v>
      </c>
      <c r="J51" s="7">
        <f>апр.25!E46</f>
        <v>0</v>
      </c>
      <c r="K51" s="7">
        <f>май.25!E46</f>
        <v>0</v>
      </c>
      <c r="L51" s="8">
        <f>июн.25!E46</f>
        <v>0</v>
      </c>
      <c r="M51" s="8">
        <f>июл.25!E46</f>
        <v>0</v>
      </c>
      <c r="N51" s="8">
        <f>авг.25!E46</f>
        <v>0</v>
      </c>
      <c r="O51" s="8">
        <f>сен.25!E46</f>
        <v>0</v>
      </c>
      <c r="P51" s="8">
        <f>окт.25!E46</f>
        <v>0</v>
      </c>
      <c r="Q51" s="8">
        <f>ноя.25!E46</f>
        <v>0</v>
      </c>
      <c r="R51" s="8">
        <f>дек.25!E46</f>
        <v>0</v>
      </c>
    </row>
    <row r="52" spans="1:18">
      <c r="A52" s="22"/>
      <c r="B52" s="94"/>
      <c r="C52" s="61">
        <v>46</v>
      </c>
      <c r="D52" s="91">
        <v>-6720</v>
      </c>
      <c r="E52" s="6">
        <f t="shared" si="0"/>
        <v>-13440</v>
      </c>
      <c r="F52" s="7">
        <f>янв.25!F47+фев.25!F47+мар.25!F47+апр.25!F47+май.25!F47+июн.25!F47+июл.25!F47+авг.25!F47+сен.25!F47+окт.25!F47+ноя.25!F47+дек.25!F47</f>
        <v>0</v>
      </c>
      <c r="G52" s="7">
        <f>янв.25!E47</f>
        <v>2240</v>
      </c>
      <c r="H52" s="7">
        <f>фев.25!E47</f>
        <v>2240</v>
      </c>
      <c r="I52" s="7">
        <f>мар.25!E47</f>
        <v>2240</v>
      </c>
      <c r="J52" s="7">
        <f>апр.25!E47</f>
        <v>0</v>
      </c>
      <c r="K52" s="7">
        <f>май.25!E47</f>
        <v>0</v>
      </c>
      <c r="L52" s="8">
        <f>июн.25!E47</f>
        <v>0</v>
      </c>
      <c r="M52" s="8">
        <f>июл.25!E47</f>
        <v>0</v>
      </c>
      <c r="N52" s="8">
        <f>авг.25!E47</f>
        <v>0</v>
      </c>
      <c r="O52" s="8">
        <f>сен.25!E47</f>
        <v>0</v>
      </c>
      <c r="P52" s="8">
        <f>окт.25!E47</f>
        <v>0</v>
      </c>
      <c r="Q52" s="8">
        <f>ноя.25!E47</f>
        <v>0</v>
      </c>
      <c r="R52" s="8">
        <f>дек.25!E47</f>
        <v>0</v>
      </c>
    </row>
    <row r="53" spans="1:18">
      <c r="A53" s="22"/>
      <c r="B53" s="94"/>
      <c r="C53" s="61">
        <v>47</v>
      </c>
      <c r="D53" s="91">
        <v>-22080</v>
      </c>
      <c r="E53" s="6">
        <f t="shared" si="0"/>
        <v>-28800</v>
      </c>
      <c r="F53" s="7">
        <f>янв.25!F48+фев.25!F48+мар.25!F48+апр.25!F48+май.25!F48+июн.25!F48+июл.25!F48+авг.25!F48+сен.25!F48+окт.25!F48+ноя.25!F48+дек.25!F48</f>
        <v>0</v>
      </c>
      <c r="G53" s="7">
        <f>янв.25!E48</f>
        <v>2240</v>
      </c>
      <c r="H53" s="7">
        <f>фев.25!E48</f>
        <v>2240</v>
      </c>
      <c r="I53" s="7">
        <f>мар.25!E48</f>
        <v>2240</v>
      </c>
      <c r="J53" s="7">
        <f>апр.25!E48</f>
        <v>0</v>
      </c>
      <c r="K53" s="7">
        <f>май.25!E48</f>
        <v>0</v>
      </c>
      <c r="L53" s="8">
        <f>июн.25!E48</f>
        <v>0</v>
      </c>
      <c r="M53" s="8">
        <f>июл.25!E48</f>
        <v>0</v>
      </c>
      <c r="N53" s="8">
        <f>авг.25!E48</f>
        <v>0</v>
      </c>
      <c r="O53" s="8">
        <f>сен.25!E48</f>
        <v>0</v>
      </c>
      <c r="P53" s="8">
        <f>окт.25!E48</f>
        <v>0</v>
      </c>
      <c r="Q53" s="8">
        <f>ноя.25!E48</f>
        <v>0</v>
      </c>
      <c r="R53" s="8">
        <f>дек.25!E48</f>
        <v>0</v>
      </c>
    </row>
    <row r="54" spans="1:18">
      <c r="A54" s="22"/>
      <c r="B54" s="94"/>
      <c r="C54" s="61">
        <v>48</v>
      </c>
      <c r="D54" s="91">
        <v>2240</v>
      </c>
      <c r="E54" s="6">
        <f t="shared" si="0"/>
        <v>0</v>
      </c>
      <c r="F54" s="7">
        <f>янв.25!F49+фев.25!F49+мар.25!F49+апр.25!F49+май.25!F49+июн.25!F49+июл.25!F49+авг.25!F49+сен.25!F49+окт.25!F49+ноя.25!F49+дек.25!F49</f>
        <v>4480</v>
      </c>
      <c r="G54" s="7">
        <f>янв.25!E49</f>
        <v>2240</v>
      </c>
      <c r="H54" s="7">
        <f>фев.25!E49</f>
        <v>2240</v>
      </c>
      <c r="I54" s="7">
        <f>мар.25!E49</f>
        <v>2240</v>
      </c>
      <c r="J54" s="7">
        <f>апр.25!E49</f>
        <v>0</v>
      </c>
      <c r="K54" s="7">
        <f>май.25!E49</f>
        <v>0</v>
      </c>
      <c r="L54" s="8">
        <f>июн.25!E49</f>
        <v>0</v>
      </c>
      <c r="M54" s="8">
        <f>июл.25!E49</f>
        <v>0</v>
      </c>
      <c r="N54" s="8">
        <f>авг.25!E49</f>
        <v>0</v>
      </c>
      <c r="O54" s="8">
        <f>сен.25!E49</f>
        <v>0</v>
      </c>
      <c r="P54" s="8">
        <f>окт.25!E49</f>
        <v>0</v>
      </c>
      <c r="Q54" s="8">
        <f>ноя.25!E49</f>
        <v>0</v>
      </c>
      <c r="R54" s="8">
        <f>дек.25!E49</f>
        <v>0</v>
      </c>
    </row>
    <row r="55" spans="1:18">
      <c r="A55" s="22"/>
      <c r="B55" s="94"/>
      <c r="C55" s="61">
        <v>49</v>
      </c>
      <c r="D55" s="91">
        <v>0</v>
      </c>
      <c r="E55" s="6">
        <f t="shared" si="0"/>
        <v>-2240</v>
      </c>
      <c r="F55" s="7">
        <f>янв.25!F50+фев.25!F50+мар.25!F50+апр.25!F50+май.25!F50+июн.25!F50+июл.25!F50+авг.25!F50+сен.25!F50+окт.25!F50+ноя.25!F50+дек.25!F50</f>
        <v>4480</v>
      </c>
      <c r="G55" s="7">
        <f>янв.25!E50</f>
        <v>2240</v>
      </c>
      <c r="H55" s="7">
        <f>фев.25!E50</f>
        <v>2240</v>
      </c>
      <c r="I55" s="7">
        <f>мар.25!E50</f>
        <v>2240</v>
      </c>
      <c r="J55" s="7">
        <f>апр.25!E50</f>
        <v>0</v>
      </c>
      <c r="K55" s="7">
        <f>май.25!E50</f>
        <v>0</v>
      </c>
      <c r="L55" s="8">
        <f>июн.25!E50</f>
        <v>0</v>
      </c>
      <c r="M55" s="8">
        <f>июл.25!E50</f>
        <v>0</v>
      </c>
      <c r="N55" s="8">
        <f>авг.25!E50</f>
        <v>0</v>
      </c>
      <c r="O55" s="8">
        <f>сен.25!E50</f>
        <v>0</v>
      </c>
      <c r="P55" s="8">
        <f>окт.25!E50</f>
        <v>0</v>
      </c>
      <c r="Q55" s="8">
        <f>ноя.25!E50</f>
        <v>0</v>
      </c>
      <c r="R55" s="8">
        <f>дек.25!E50</f>
        <v>0</v>
      </c>
    </row>
    <row r="56" spans="1:18">
      <c r="A56" s="22"/>
      <c r="B56" s="94"/>
      <c r="C56" s="61">
        <v>50</v>
      </c>
      <c r="D56" s="91">
        <v>2240</v>
      </c>
      <c r="E56" s="6">
        <f t="shared" si="0"/>
        <v>-2240</v>
      </c>
      <c r="F56" s="7">
        <f>янв.25!F51+фев.25!F51+мар.25!F51+апр.25!F51+май.25!F51+июн.25!F51+июл.25!F51+авг.25!F51+сен.25!F51+окт.25!F51+ноя.25!F51+дек.25!F51</f>
        <v>2240</v>
      </c>
      <c r="G56" s="7">
        <f>янв.25!E51</f>
        <v>2240</v>
      </c>
      <c r="H56" s="7">
        <f>фев.25!E51</f>
        <v>2240</v>
      </c>
      <c r="I56" s="7">
        <f>мар.25!E51</f>
        <v>2240</v>
      </c>
      <c r="J56" s="7">
        <f>апр.25!E51</f>
        <v>0</v>
      </c>
      <c r="K56" s="7">
        <f>май.25!E51</f>
        <v>0</v>
      </c>
      <c r="L56" s="8">
        <f>июн.25!E51</f>
        <v>0</v>
      </c>
      <c r="M56" s="8">
        <f>июл.25!E51</f>
        <v>0</v>
      </c>
      <c r="N56" s="8">
        <f>авг.25!E51</f>
        <v>0</v>
      </c>
      <c r="O56" s="8">
        <f>сен.25!E51</f>
        <v>0</v>
      </c>
      <c r="P56" s="8">
        <f>окт.25!E51</f>
        <v>0</v>
      </c>
      <c r="Q56" s="8">
        <f>ноя.25!E51</f>
        <v>0</v>
      </c>
      <c r="R56" s="8">
        <f>дек.25!E51</f>
        <v>0</v>
      </c>
    </row>
    <row r="57" spans="1:18">
      <c r="A57" s="22"/>
      <c r="B57" s="94"/>
      <c r="C57" s="61">
        <v>51</v>
      </c>
      <c r="D57" s="91">
        <v>29123.440000000002</v>
      </c>
      <c r="E57" s="6">
        <f t="shared" si="0"/>
        <v>22403.440000000002</v>
      </c>
      <c r="F57" s="7">
        <f>янв.25!F52+фев.25!F52+мар.25!F52+апр.25!F52+май.25!F52+июн.25!F52+июл.25!F52+авг.25!F52+сен.25!F52+окт.25!F52+ноя.25!F52+дек.25!F52</f>
        <v>0</v>
      </c>
      <c r="G57" s="7">
        <f>янв.25!E52</f>
        <v>2240</v>
      </c>
      <c r="H57" s="7">
        <f>фев.25!E52</f>
        <v>2240</v>
      </c>
      <c r="I57" s="7">
        <f>мар.25!E52</f>
        <v>2240</v>
      </c>
      <c r="J57" s="7">
        <f>апр.25!E52</f>
        <v>0</v>
      </c>
      <c r="K57" s="7">
        <f>май.25!E52</f>
        <v>0</v>
      </c>
      <c r="L57" s="8">
        <f>июн.25!E52</f>
        <v>0</v>
      </c>
      <c r="M57" s="8">
        <f>июл.25!E52</f>
        <v>0</v>
      </c>
      <c r="N57" s="8">
        <f>авг.25!E52</f>
        <v>0</v>
      </c>
      <c r="O57" s="8">
        <f>сен.25!E52</f>
        <v>0</v>
      </c>
      <c r="P57" s="8">
        <f>окт.25!E52</f>
        <v>0</v>
      </c>
      <c r="Q57" s="8">
        <f>ноя.25!E52</f>
        <v>0</v>
      </c>
      <c r="R57" s="8">
        <f>дек.25!E52</f>
        <v>0</v>
      </c>
    </row>
    <row r="58" spans="1:18">
      <c r="A58" s="22"/>
      <c r="B58" s="94"/>
      <c r="C58" s="61">
        <v>52</v>
      </c>
      <c r="D58" s="91">
        <v>-15680</v>
      </c>
      <c r="E58" s="6">
        <f t="shared" si="0"/>
        <v>-4480</v>
      </c>
      <c r="F58" s="7">
        <f>янв.25!F53+фев.25!F53+мар.25!F53+апр.25!F53+май.25!F53+июн.25!F53+июл.25!F53+авг.25!F53+сен.25!F53+окт.25!F53+ноя.25!F53+дек.25!F53</f>
        <v>17920</v>
      </c>
      <c r="G58" s="7">
        <f>янв.25!E53</f>
        <v>2240</v>
      </c>
      <c r="H58" s="7">
        <f>фев.25!E53</f>
        <v>2240</v>
      </c>
      <c r="I58" s="7">
        <f>мар.25!E53</f>
        <v>2240</v>
      </c>
      <c r="J58" s="7">
        <f>апр.25!E53</f>
        <v>0</v>
      </c>
      <c r="K58" s="7">
        <f>май.25!E53</f>
        <v>0</v>
      </c>
      <c r="L58" s="8">
        <f>июн.25!E53</f>
        <v>0</v>
      </c>
      <c r="M58" s="8">
        <f>июл.25!E53</f>
        <v>0</v>
      </c>
      <c r="N58" s="8">
        <f>авг.25!E53</f>
        <v>0</v>
      </c>
      <c r="O58" s="8">
        <f>сен.25!E53</f>
        <v>0</v>
      </c>
      <c r="P58" s="8">
        <f>окт.25!E53</f>
        <v>0</v>
      </c>
      <c r="Q58" s="8">
        <f>ноя.25!E53</f>
        <v>0</v>
      </c>
      <c r="R58" s="8">
        <f>дек.25!E53</f>
        <v>0</v>
      </c>
    </row>
    <row r="59" spans="1:18">
      <c r="A59" s="22"/>
      <c r="B59" s="94"/>
      <c r="C59" s="61">
        <v>53</v>
      </c>
      <c r="D59" s="91">
        <v>4560</v>
      </c>
      <c r="E59" s="6">
        <f t="shared" si="0"/>
        <v>-2160</v>
      </c>
      <c r="F59" s="7">
        <f>янв.25!F54+фев.25!F54+мар.25!F54+апр.25!F54+май.25!F54+июн.25!F54+июл.25!F54+авг.25!F54+сен.25!F54+окт.25!F54+ноя.25!F54+дек.25!F54</f>
        <v>0</v>
      </c>
      <c r="G59" s="7">
        <f>янв.25!E54</f>
        <v>2240</v>
      </c>
      <c r="H59" s="7">
        <f>фев.25!E54</f>
        <v>2240</v>
      </c>
      <c r="I59" s="7">
        <f>мар.25!E54</f>
        <v>2240</v>
      </c>
      <c r="J59" s="7">
        <f>апр.25!E54</f>
        <v>0</v>
      </c>
      <c r="K59" s="7">
        <f>май.25!E54</f>
        <v>0</v>
      </c>
      <c r="L59" s="8">
        <f>июн.25!E54</f>
        <v>0</v>
      </c>
      <c r="M59" s="8">
        <f>июл.25!E54</f>
        <v>0</v>
      </c>
      <c r="N59" s="8">
        <f>авг.25!E54</f>
        <v>0</v>
      </c>
      <c r="O59" s="8">
        <f>сен.25!E54</f>
        <v>0</v>
      </c>
      <c r="P59" s="8">
        <f>окт.25!E54</f>
        <v>0</v>
      </c>
      <c r="Q59" s="8">
        <f>ноя.25!E54</f>
        <v>0</v>
      </c>
      <c r="R59" s="8">
        <f>дек.25!E54</f>
        <v>0</v>
      </c>
    </row>
    <row r="60" spans="1:18">
      <c r="A60" s="22"/>
      <c r="B60" s="94"/>
      <c r="C60" s="61">
        <v>54</v>
      </c>
      <c r="D60" s="91">
        <v>2260</v>
      </c>
      <c r="E60" s="6">
        <f t="shared" si="0"/>
        <v>-4460</v>
      </c>
      <c r="F60" s="7">
        <f>янв.25!F55+фев.25!F55+мар.25!F55+апр.25!F55+май.25!F55+июн.25!F55+июл.25!F55+авг.25!F55+сен.25!F55+окт.25!F55+ноя.25!F55+дек.25!F55</f>
        <v>0</v>
      </c>
      <c r="G60" s="7">
        <f>янв.25!E55</f>
        <v>2240</v>
      </c>
      <c r="H60" s="7">
        <f>фев.25!E55</f>
        <v>2240</v>
      </c>
      <c r="I60" s="7">
        <f>мар.25!E55</f>
        <v>2240</v>
      </c>
      <c r="J60" s="7">
        <f>апр.25!E55</f>
        <v>0</v>
      </c>
      <c r="K60" s="7">
        <f>май.25!E55</f>
        <v>0</v>
      </c>
      <c r="L60" s="8">
        <f>июн.25!E55</f>
        <v>0</v>
      </c>
      <c r="M60" s="8">
        <f>июл.25!E55</f>
        <v>0</v>
      </c>
      <c r="N60" s="8">
        <f>авг.25!E55</f>
        <v>0</v>
      </c>
      <c r="O60" s="8">
        <f>сен.25!E55</f>
        <v>0</v>
      </c>
      <c r="P60" s="8">
        <f>окт.25!E55</f>
        <v>0</v>
      </c>
      <c r="Q60" s="8">
        <f>ноя.25!E55</f>
        <v>0</v>
      </c>
      <c r="R60" s="8">
        <f>дек.25!E55</f>
        <v>0</v>
      </c>
    </row>
    <row r="61" spans="1:18">
      <c r="A61" s="22"/>
      <c r="B61" s="94"/>
      <c r="C61" s="61">
        <v>55</v>
      </c>
      <c r="D61" s="91">
        <v>4490</v>
      </c>
      <c r="E61" s="6">
        <f t="shared" si="0"/>
        <v>2250</v>
      </c>
      <c r="F61" s="7">
        <f>янв.25!F56+фев.25!F56+мар.25!F56+апр.25!F56+май.25!F56+июн.25!F56+июл.25!F56+авг.25!F56+сен.25!F56+окт.25!F56+ноя.25!F56+дек.25!F56</f>
        <v>4480</v>
      </c>
      <c r="G61" s="7">
        <f>янв.25!E56</f>
        <v>2240</v>
      </c>
      <c r="H61" s="7">
        <f>фев.25!E56</f>
        <v>2240</v>
      </c>
      <c r="I61" s="7">
        <f>мар.25!E56</f>
        <v>2240</v>
      </c>
      <c r="J61" s="7">
        <f>апр.25!E56</f>
        <v>0</v>
      </c>
      <c r="K61" s="7">
        <f>май.25!E56</f>
        <v>0</v>
      </c>
      <c r="L61" s="8">
        <f>июн.25!E56</f>
        <v>0</v>
      </c>
      <c r="M61" s="8">
        <f>июл.25!E56</f>
        <v>0</v>
      </c>
      <c r="N61" s="8">
        <f>авг.25!E56</f>
        <v>0</v>
      </c>
      <c r="O61" s="8">
        <f>сен.25!E56</f>
        <v>0</v>
      </c>
      <c r="P61" s="8">
        <f>окт.25!E56</f>
        <v>0</v>
      </c>
      <c r="Q61" s="8">
        <f>ноя.25!E56</f>
        <v>0</v>
      </c>
      <c r="R61" s="8">
        <f>дек.25!E56</f>
        <v>0</v>
      </c>
    </row>
    <row r="62" spans="1:18">
      <c r="A62" s="22"/>
      <c r="B62" s="94"/>
      <c r="C62" s="61">
        <v>56</v>
      </c>
      <c r="D62" s="91">
        <v>4480</v>
      </c>
      <c r="E62" s="6">
        <f t="shared" si="0"/>
        <v>4480</v>
      </c>
      <c r="F62" s="7">
        <f>янв.25!F57+фев.25!F57+мар.25!F57+апр.25!F57+май.25!F57+июн.25!F57+июл.25!F57+авг.25!F57+сен.25!F57+окт.25!F57+ноя.25!F57+дек.25!F57</f>
        <v>6720</v>
      </c>
      <c r="G62" s="7">
        <f>янв.25!E57</f>
        <v>2240</v>
      </c>
      <c r="H62" s="7">
        <f>фев.25!E57</f>
        <v>2240</v>
      </c>
      <c r="I62" s="7">
        <f>мар.25!E57</f>
        <v>2240</v>
      </c>
      <c r="J62" s="7">
        <f>апр.25!E57</f>
        <v>0</v>
      </c>
      <c r="K62" s="7">
        <f>май.25!E57</f>
        <v>0</v>
      </c>
      <c r="L62" s="8">
        <f>июн.25!E57</f>
        <v>0</v>
      </c>
      <c r="M62" s="8">
        <f>июл.25!E57</f>
        <v>0</v>
      </c>
      <c r="N62" s="8">
        <f>авг.25!E57</f>
        <v>0</v>
      </c>
      <c r="O62" s="8">
        <f>сен.25!E57</f>
        <v>0</v>
      </c>
      <c r="P62" s="8">
        <f>окт.25!E57</f>
        <v>0</v>
      </c>
      <c r="Q62" s="8">
        <f>ноя.25!E57</f>
        <v>0</v>
      </c>
      <c r="R62" s="8">
        <f>дек.25!E57</f>
        <v>0</v>
      </c>
    </row>
    <row r="63" spans="1:18">
      <c r="A63" s="22"/>
      <c r="B63" s="94"/>
      <c r="C63" s="61">
        <v>57</v>
      </c>
      <c r="D63" s="91">
        <v>-8960</v>
      </c>
      <c r="E63" s="6">
        <f t="shared" si="0"/>
        <v>-15680</v>
      </c>
      <c r="F63" s="7">
        <f>янв.25!F58+фев.25!F58+мар.25!F58+апр.25!F58+май.25!F58+июн.25!F58+июл.25!F58+авг.25!F58+сен.25!F58+окт.25!F58+ноя.25!F58+дек.25!F58</f>
        <v>0</v>
      </c>
      <c r="G63" s="7">
        <f>янв.25!E58</f>
        <v>2240</v>
      </c>
      <c r="H63" s="7">
        <f>фев.25!E58</f>
        <v>2240</v>
      </c>
      <c r="I63" s="7">
        <f>мар.25!E58</f>
        <v>2240</v>
      </c>
      <c r="J63" s="7">
        <f>апр.25!E58</f>
        <v>0</v>
      </c>
      <c r="K63" s="7">
        <f>май.25!E58</f>
        <v>0</v>
      </c>
      <c r="L63" s="8">
        <f>июн.25!E58</f>
        <v>0</v>
      </c>
      <c r="M63" s="8">
        <f>июл.25!E58</f>
        <v>0</v>
      </c>
      <c r="N63" s="8">
        <f>авг.25!E58</f>
        <v>0</v>
      </c>
      <c r="O63" s="8">
        <f>сен.25!E58</f>
        <v>0</v>
      </c>
      <c r="P63" s="8">
        <f>окт.25!E58</f>
        <v>0</v>
      </c>
      <c r="Q63" s="8">
        <f>ноя.25!E58</f>
        <v>0</v>
      </c>
      <c r="R63" s="8">
        <f>дек.25!E58</f>
        <v>0</v>
      </c>
    </row>
    <row r="64" spans="1:18">
      <c r="A64" s="22"/>
      <c r="B64" s="94"/>
      <c r="C64" s="61">
        <v>58</v>
      </c>
      <c r="D64" s="91">
        <v>-26880.14</v>
      </c>
      <c r="E64" s="6">
        <f t="shared" si="0"/>
        <v>-33600.14</v>
      </c>
      <c r="F64" s="7">
        <f>янв.25!F59+фев.25!F59+мар.25!F59+апр.25!F59+май.25!F59+июн.25!F59+июл.25!F59+авг.25!F59+сен.25!F59+окт.25!F59+ноя.25!F59+дек.25!F59</f>
        <v>0</v>
      </c>
      <c r="G64" s="7">
        <f>янв.25!E59</f>
        <v>2240</v>
      </c>
      <c r="H64" s="7">
        <f>фев.25!E59</f>
        <v>2240</v>
      </c>
      <c r="I64" s="7">
        <f>мар.25!E59</f>
        <v>2240</v>
      </c>
      <c r="J64" s="7">
        <f>апр.25!E59</f>
        <v>0</v>
      </c>
      <c r="K64" s="7">
        <f>май.25!E59</f>
        <v>0</v>
      </c>
      <c r="L64" s="8">
        <f>июн.25!E59</f>
        <v>0</v>
      </c>
      <c r="M64" s="8">
        <f>июл.25!E59</f>
        <v>0</v>
      </c>
      <c r="N64" s="8">
        <f>авг.25!E59</f>
        <v>0</v>
      </c>
      <c r="O64" s="8">
        <f>сен.25!E59</f>
        <v>0</v>
      </c>
      <c r="P64" s="8">
        <f>окт.25!E59</f>
        <v>0</v>
      </c>
      <c r="Q64" s="8">
        <f>ноя.25!E59</f>
        <v>0</v>
      </c>
      <c r="R64" s="8">
        <f>дек.25!E59</f>
        <v>0</v>
      </c>
    </row>
    <row r="65" spans="1:18">
      <c r="A65" s="22"/>
      <c r="B65" s="94"/>
      <c r="C65" s="61">
        <v>59</v>
      </c>
      <c r="D65" s="91">
        <v>-2240</v>
      </c>
      <c r="E65" s="6">
        <f t="shared" si="0"/>
        <v>-4480</v>
      </c>
      <c r="F65" s="7">
        <f>янв.25!F60+фев.25!F60+мар.25!F60+апр.25!F60+май.25!F60+июн.25!F60+июл.25!F60+авг.25!F60+сен.25!F60+окт.25!F60+ноя.25!F60+дек.25!F60</f>
        <v>4480</v>
      </c>
      <c r="G65" s="7">
        <f>янв.25!E60</f>
        <v>2240</v>
      </c>
      <c r="H65" s="7">
        <f>фев.25!E60</f>
        <v>2240</v>
      </c>
      <c r="I65" s="7">
        <f>мар.25!E60</f>
        <v>2240</v>
      </c>
      <c r="J65" s="7">
        <f>апр.25!E60</f>
        <v>0</v>
      </c>
      <c r="K65" s="7">
        <f>май.25!E60</f>
        <v>0</v>
      </c>
      <c r="L65" s="8">
        <f>июн.25!E60</f>
        <v>0</v>
      </c>
      <c r="M65" s="8">
        <f>июл.25!E60</f>
        <v>0</v>
      </c>
      <c r="N65" s="8">
        <f>авг.25!E60</f>
        <v>0</v>
      </c>
      <c r="O65" s="8">
        <f>сен.25!E60</f>
        <v>0</v>
      </c>
      <c r="P65" s="8">
        <f>окт.25!E60</f>
        <v>0</v>
      </c>
      <c r="Q65" s="8">
        <f>ноя.25!E60</f>
        <v>0</v>
      </c>
      <c r="R65" s="8">
        <f>дек.25!E60</f>
        <v>0</v>
      </c>
    </row>
    <row r="66" spans="1:18">
      <c r="A66" s="22"/>
      <c r="B66" s="94"/>
      <c r="C66" s="61">
        <v>60</v>
      </c>
      <c r="D66" s="91">
        <v>2750</v>
      </c>
      <c r="E66" s="6">
        <f t="shared" si="0"/>
        <v>510</v>
      </c>
      <c r="F66" s="7">
        <f>янв.25!F61+фев.25!F61+мар.25!F61+апр.25!F61+май.25!F61+июн.25!F61+июл.25!F61+авг.25!F61+сен.25!F61+окт.25!F61+ноя.25!F61+дек.25!F61</f>
        <v>4480</v>
      </c>
      <c r="G66" s="7">
        <f>янв.25!E61</f>
        <v>2240</v>
      </c>
      <c r="H66" s="7">
        <f>фев.25!E61</f>
        <v>2240</v>
      </c>
      <c r="I66" s="7">
        <f>мар.25!E61</f>
        <v>2240</v>
      </c>
      <c r="J66" s="7">
        <f>апр.25!E61</f>
        <v>0</v>
      </c>
      <c r="K66" s="7">
        <f>май.25!E61</f>
        <v>0</v>
      </c>
      <c r="L66" s="8">
        <f>июн.25!E61</f>
        <v>0</v>
      </c>
      <c r="M66" s="8">
        <f>июл.25!E61</f>
        <v>0</v>
      </c>
      <c r="N66" s="8">
        <f>авг.25!E61</f>
        <v>0</v>
      </c>
      <c r="O66" s="8">
        <f>сен.25!E61</f>
        <v>0</v>
      </c>
      <c r="P66" s="8">
        <f>окт.25!E61</f>
        <v>0</v>
      </c>
      <c r="Q66" s="8">
        <f>ноя.25!E61</f>
        <v>0</v>
      </c>
      <c r="R66" s="8">
        <f>дек.25!E61</f>
        <v>0</v>
      </c>
    </row>
    <row r="67" spans="1:18">
      <c r="A67" s="22"/>
      <c r="B67" s="94"/>
      <c r="C67" s="61">
        <v>61</v>
      </c>
      <c r="D67" s="91">
        <v>2240</v>
      </c>
      <c r="E67" s="6">
        <f t="shared" si="0"/>
        <v>-2240</v>
      </c>
      <c r="F67" s="7">
        <f>янв.25!F62+фев.25!F62+мар.25!F62+апр.25!F62+май.25!F62+июн.25!F62+июл.25!F62+авг.25!F62+сен.25!F62+окт.25!F62+ноя.25!F62+дек.25!F62</f>
        <v>2240</v>
      </c>
      <c r="G67" s="7">
        <f>янв.25!E62</f>
        <v>2240</v>
      </c>
      <c r="H67" s="7">
        <f>фев.25!E62</f>
        <v>2240</v>
      </c>
      <c r="I67" s="7">
        <f>мар.25!E62</f>
        <v>2240</v>
      </c>
      <c r="J67" s="7">
        <f>апр.25!E62</f>
        <v>0</v>
      </c>
      <c r="K67" s="7">
        <f>май.25!E62</f>
        <v>0</v>
      </c>
      <c r="L67" s="8">
        <f>июн.25!E62</f>
        <v>0</v>
      </c>
      <c r="M67" s="8">
        <f>июл.25!E62</f>
        <v>0</v>
      </c>
      <c r="N67" s="8">
        <f>авг.25!E62</f>
        <v>0</v>
      </c>
      <c r="O67" s="8">
        <f>сен.25!E62</f>
        <v>0</v>
      </c>
      <c r="P67" s="8">
        <f>окт.25!E62</f>
        <v>0</v>
      </c>
      <c r="Q67" s="8">
        <f>ноя.25!E62</f>
        <v>0</v>
      </c>
      <c r="R67" s="8">
        <f>дек.25!E62</f>
        <v>0</v>
      </c>
    </row>
    <row r="68" spans="1:18">
      <c r="A68" s="22"/>
      <c r="B68" s="94"/>
      <c r="C68" s="61">
        <v>62</v>
      </c>
      <c r="D68" s="91">
        <v>0</v>
      </c>
      <c r="E68" s="6">
        <f t="shared" si="0"/>
        <v>-2240</v>
      </c>
      <c r="F68" s="7">
        <f>янв.25!F63+фев.25!F63+мар.25!F63+апр.25!F63+май.25!F63+июн.25!F63+июл.25!F63+авг.25!F63+сен.25!F63+окт.25!F63+ноя.25!F63+дек.25!F63</f>
        <v>4480</v>
      </c>
      <c r="G68" s="7">
        <f>янв.25!E63</f>
        <v>2240</v>
      </c>
      <c r="H68" s="7">
        <f>фев.25!E63</f>
        <v>2240</v>
      </c>
      <c r="I68" s="7">
        <f>мар.25!E63</f>
        <v>2240</v>
      </c>
      <c r="J68" s="7">
        <f>апр.25!E63</f>
        <v>0</v>
      </c>
      <c r="K68" s="7">
        <f>май.25!E63</f>
        <v>0</v>
      </c>
      <c r="L68" s="8">
        <f>июн.25!E63</f>
        <v>0</v>
      </c>
      <c r="M68" s="8">
        <f>июл.25!E63</f>
        <v>0</v>
      </c>
      <c r="N68" s="8">
        <f>авг.25!E63</f>
        <v>0</v>
      </c>
      <c r="O68" s="8">
        <f>сен.25!E63</f>
        <v>0</v>
      </c>
      <c r="P68" s="8">
        <f>окт.25!E63</f>
        <v>0</v>
      </c>
      <c r="Q68" s="8">
        <f>ноя.25!E63</f>
        <v>0</v>
      </c>
      <c r="R68" s="8">
        <f>дек.25!E63</f>
        <v>0</v>
      </c>
    </row>
    <row r="69" spans="1:18">
      <c r="A69" s="22"/>
      <c r="B69" s="94"/>
      <c r="C69" s="61">
        <v>63</v>
      </c>
      <c r="D69" s="91">
        <v>2190</v>
      </c>
      <c r="E69" s="6">
        <f t="shared" si="0"/>
        <v>-50</v>
      </c>
      <c r="F69" s="7">
        <f>янв.25!F64+фев.25!F64+мар.25!F64+апр.25!F64+май.25!F64+июн.25!F64+июл.25!F64+авг.25!F64+сен.25!F64+окт.25!F64+ноя.25!F64+дек.25!F64</f>
        <v>4480</v>
      </c>
      <c r="G69" s="7">
        <f>янв.25!E64</f>
        <v>2240</v>
      </c>
      <c r="H69" s="7">
        <f>фев.25!E64</f>
        <v>2240</v>
      </c>
      <c r="I69" s="7">
        <f>мар.25!E64</f>
        <v>2240</v>
      </c>
      <c r="J69" s="7">
        <f>апр.25!E64</f>
        <v>0</v>
      </c>
      <c r="K69" s="7">
        <f>май.25!E64</f>
        <v>0</v>
      </c>
      <c r="L69" s="8">
        <f>июн.25!E64</f>
        <v>0</v>
      </c>
      <c r="M69" s="8">
        <f>июл.25!E64</f>
        <v>0</v>
      </c>
      <c r="N69" s="8">
        <f>авг.25!E64</f>
        <v>0</v>
      </c>
      <c r="O69" s="8">
        <f>сен.25!E64</f>
        <v>0</v>
      </c>
      <c r="P69" s="8">
        <f>окт.25!E64</f>
        <v>0</v>
      </c>
      <c r="Q69" s="8">
        <f>ноя.25!E64</f>
        <v>0</v>
      </c>
      <c r="R69" s="8">
        <f>дек.25!E64</f>
        <v>0</v>
      </c>
    </row>
    <row r="70" spans="1:18">
      <c r="A70" s="22"/>
      <c r="B70" s="94"/>
      <c r="C70" s="61">
        <v>64</v>
      </c>
      <c r="D70" s="91">
        <v>2240</v>
      </c>
      <c r="E70" s="6">
        <f t="shared" si="0"/>
        <v>0</v>
      </c>
      <c r="F70" s="7">
        <f>янв.25!F65+фев.25!F65+мар.25!F65+апр.25!F65+май.25!F65+июн.25!F65+июл.25!F65+авг.25!F65+сен.25!F65+окт.25!F65+ноя.25!F65+дек.25!F65</f>
        <v>4480</v>
      </c>
      <c r="G70" s="7">
        <f>янв.25!E65</f>
        <v>2240</v>
      </c>
      <c r="H70" s="7">
        <f>фев.25!E65</f>
        <v>2240</v>
      </c>
      <c r="I70" s="7">
        <f>мар.25!E65</f>
        <v>2240</v>
      </c>
      <c r="J70" s="7">
        <f>апр.25!E65</f>
        <v>0</v>
      </c>
      <c r="K70" s="7">
        <f>май.25!E65</f>
        <v>0</v>
      </c>
      <c r="L70" s="8">
        <f>июн.25!E65</f>
        <v>0</v>
      </c>
      <c r="M70" s="8">
        <f>июл.25!E65</f>
        <v>0</v>
      </c>
      <c r="N70" s="8">
        <f>авг.25!E65</f>
        <v>0</v>
      </c>
      <c r="O70" s="8">
        <f>сен.25!E65</f>
        <v>0</v>
      </c>
      <c r="P70" s="8">
        <f>окт.25!E65</f>
        <v>0</v>
      </c>
      <c r="Q70" s="8">
        <f>ноя.25!E65</f>
        <v>0</v>
      </c>
      <c r="R70" s="8">
        <f>дек.25!E65</f>
        <v>0</v>
      </c>
    </row>
    <row r="71" spans="1:18">
      <c r="A71" s="22"/>
      <c r="B71" s="94"/>
      <c r="C71" s="61">
        <v>65</v>
      </c>
      <c r="D71" s="91">
        <v>-1660</v>
      </c>
      <c r="E71" s="6">
        <f t="shared" si="0"/>
        <v>-3900</v>
      </c>
      <c r="F71" s="7">
        <f>янв.25!F66+фев.25!F66+мар.25!F66+апр.25!F66+май.25!F66+июн.25!F66+июл.25!F66+авг.25!F66+сен.25!F66+окт.25!F66+ноя.25!F66+дек.25!F66</f>
        <v>4480</v>
      </c>
      <c r="G71" s="7">
        <f>янв.25!E66</f>
        <v>2240</v>
      </c>
      <c r="H71" s="7">
        <f>фев.25!E66</f>
        <v>2240</v>
      </c>
      <c r="I71" s="7">
        <f>мар.25!E66</f>
        <v>2240</v>
      </c>
      <c r="J71" s="7">
        <f>апр.25!E66</f>
        <v>0</v>
      </c>
      <c r="K71" s="7">
        <f>май.25!E66</f>
        <v>0</v>
      </c>
      <c r="L71" s="8">
        <f>июн.25!E66</f>
        <v>0</v>
      </c>
      <c r="M71" s="8">
        <f>июл.25!E66</f>
        <v>0</v>
      </c>
      <c r="N71" s="8">
        <f>авг.25!E66</f>
        <v>0</v>
      </c>
      <c r="O71" s="8">
        <f>сен.25!E66</f>
        <v>0</v>
      </c>
      <c r="P71" s="8">
        <f>окт.25!E66</f>
        <v>0</v>
      </c>
      <c r="Q71" s="8">
        <f>ноя.25!E66</f>
        <v>0</v>
      </c>
      <c r="R71" s="8">
        <f>дек.25!E66</f>
        <v>0</v>
      </c>
    </row>
    <row r="72" spans="1:18">
      <c r="A72" s="22"/>
      <c r="B72" s="94"/>
      <c r="C72" s="61">
        <v>66</v>
      </c>
      <c r="D72" s="91">
        <v>-340</v>
      </c>
      <c r="E72" s="6">
        <f t="shared" si="0"/>
        <v>-2580</v>
      </c>
      <c r="F72" s="7">
        <f>янв.25!F67+фев.25!F67+мар.25!F67+апр.25!F67+май.25!F67+июн.25!F67+июл.25!F67+авг.25!F67+сен.25!F67+окт.25!F67+ноя.25!F67+дек.25!F67</f>
        <v>4480</v>
      </c>
      <c r="G72" s="7">
        <f>янв.25!E67</f>
        <v>2240</v>
      </c>
      <c r="H72" s="7">
        <f>фев.25!E67</f>
        <v>2240</v>
      </c>
      <c r="I72" s="7">
        <f>мар.25!E67</f>
        <v>2240</v>
      </c>
      <c r="J72" s="7">
        <f>апр.25!E67</f>
        <v>0</v>
      </c>
      <c r="K72" s="7">
        <f>май.25!E67</f>
        <v>0</v>
      </c>
      <c r="L72" s="8">
        <f>июн.25!E67</f>
        <v>0</v>
      </c>
      <c r="M72" s="8">
        <f>июл.25!E67</f>
        <v>0</v>
      </c>
      <c r="N72" s="8">
        <f>авг.25!E67</f>
        <v>0</v>
      </c>
      <c r="O72" s="8">
        <f>сен.25!E67</f>
        <v>0</v>
      </c>
      <c r="P72" s="8">
        <f>окт.25!E67</f>
        <v>0</v>
      </c>
      <c r="Q72" s="8">
        <f>ноя.25!E67</f>
        <v>0</v>
      </c>
      <c r="R72" s="8">
        <f>дек.25!E67</f>
        <v>0</v>
      </c>
    </row>
    <row r="73" spans="1:18">
      <c r="A73" s="22"/>
      <c r="B73" s="94"/>
      <c r="C73" s="61">
        <v>67</v>
      </c>
      <c r="D73" s="91">
        <v>-2939</v>
      </c>
      <c r="E73" s="6">
        <f t="shared" si="0"/>
        <v>-5179</v>
      </c>
      <c r="F73" s="7">
        <f>янв.25!F68+фев.25!F68+мар.25!F68+апр.25!F68+май.25!F68+июн.25!F68+июл.25!F68+авг.25!F68+сен.25!F68+окт.25!F68+ноя.25!F68+дек.25!F68</f>
        <v>4480</v>
      </c>
      <c r="G73" s="7">
        <f>янв.25!E68</f>
        <v>2240</v>
      </c>
      <c r="H73" s="7">
        <f>фев.25!E68</f>
        <v>2240</v>
      </c>
      <c r="I73" s="7">
        <f>мар.25!E68</f>
        <v>2240</v>
      </c>
      <c r="J73" s="7">
        <f>апр.25!E68</f>
        <v>0</v>
      </c>
      <c r="K73" s="7">
        <f>май.25!E68</f>
        <v>0</v>
      </c>
      <c r="L73" s="8">
        <f>июн.25!E68</f>
        <v>0</v>
      </c>
      <c r="M73" s="8">
        <f>июл.25!E68</f>
        <v>0</v>
      </c>
      <c r="N73" s="8">
        <f>авг.25!E68</f>
        <v>0</v>
      </c>
      <c r="O73" s="8">
        <f>сен.25!E68</f>
        <v>0</v>
      </c>
      <c r="P73" s="8">
        <f>окт.25!E68</f>
        <v>0</v>
      </c>
      <c r="Q73" s="8">
        <f>ноя.25!E68</f>
        <v>0</v>
      </c>
      <c r="R73" s="8">
        <f>дек.25!E68</f>
        <v>0</v>
      </c>
    </row>
    <row r="74" spans="1:18">
      <c r="A74" s="9"/>
      <c r="B74" s="94"/>
      <c r="C74" s="61">
        <v>68</v>
      </c>
      <c r="D74" s="91">
        <v>-103040</v>
      </c>
      <c r="E74" s="6">
        <f t="shared" ref="E74:E125" si="1">F74-G74-H74-I74-J74-K74-L74-M74-N74-O74-P74-Q74-R74+D74</f>
        <v>-109760</v>
      </c>
      <c r="F74" s="7">
        <f>янв.25!F69+фев.25!F69+мар.25!F69+апр.25!F69+май.25!F69+июн.25!F69+июл.25!F69+авг.25!F69+сен.25!F69+окт.25!F69+ноя.25!F69+дек.25!F69</f>
        <v>0</v>
      </c>
      <c r="G74" s="7">
        <f>янв.25!E69</f>
        <v>2240</v>
      </c>
      <c r="H74" s="7">
        <f>фев.25!E69</f>
        <v>2240</v>
      </c>
      <c r="I74" s="7">
        <f>мар.25!E69</f>
        <v>2240</v>
      </c>
      <c r="J74" s="7">
        <f>апр.25!E69</f>
        <v>0</v>
      </c>
      <c r="K74" s="7">
        <f>май.25!E69</f>
        <v>0</v>
      </c>
      <c r="L74" s="8">
        <f>июн.25!E69</f>
        <v>0</v>
      </c>
      <c r="M74" s="8">
        <f>июл.25!E69</f>
        <v>0</v>
      </c>
      <c r="N74" s="8">
        <f>авг.25!E69</f>
        <v>0</v>
      </c>
      <c r="O74" s="8">
        <f>сен.25!E69</f>
        <v>0</v>
      </c>
      <c r="P74" s="8">
        <f>окт.25!E69</f>
        <v>0</v>
      </c>
      <c r="Q74" s="8">
        <f>ноя.25!E69</f>
        <v>0</v>
      </c>
      <c r="R74" s="8">
        <f>дек.25!E69</f>
        <v>0</v>
      </c>
    </row>
    <row r="75" spans="1:18">
      <c r="A75" s="36"/>
      <c r="B75" s="94"/>
      <c r="C75" s="61">
        <v>69</v>
      </c>
      <c r="D75" s="91">
        <v>-51511</v>
      </c>
      <c r="E75" s="6">
        <f t="shared" si="1"/>
        <v>-58231</v>
      </c>
      <c r="F75" s="7">
        <f>янв.25!F70+фев.25!F70+мар.25!F70+апр.25!F70+май.25!F70+июн.25!F70+июл.25!F70+авг.25!F70+сен.25!F70+окт.25!F70+ноя.25!F70+дек.25!F70</f>
        <v>0</v>
      </c>
      <c r="G75" s="7">
        <f>янв.25!E70</f>
        <v>2240</v>
      </c>
      <c r="H75" s="7">
        <f>фев.25!E70</f>
        <v>2240</v>
      </c>
      <c r="I75" s="7">
        <f>мар.25!E70</f>
        <v>2240</v>
      </c>
      <c r="J75" s="7">
        <f>апр.25!E70</f>
        <v>0</v>
      </c>
      <c r="K75" s="7">
        <f>май.25!E70</f>
        <v>0</v>
      </c>
      <c r="L75" s="8">
        <f>июн.25!E70</f>
        <v>0</v>
      </c>
      <c r="M75" s="8">
        <f>июл.25!E70</f>
        <v>0</v>
      </c>
      <c r="N75" s="8">
        <f>авг.25!E70</f>
        <v>0</v>
      </c>
      <c r="O75" s="8">
        <f>сен.25!E70</f>
        <v>0</v>
      </c>
      <c r="P75" s="8">
        <f>окт.25!E70</f>
        <v>0</v>
      </c>
      <c r="Q75" s="8">
        <f>ноя.25!E70</f>
        <v>0</v>
      </c>
      <c r="R75" s="8">
        <f>дек.25!E70</f>
        <v>0</v>
      </c>
    </row>
    <row r="76" spans="1:18">
      <c r="A76" s="22"/>
      <c r="B76" s="94"/>
      <c r="C76" s="61">
        <v>70</v>
      </c>
      <c r="D76" s="91">
        <v>2280</v>
      </c>
      <c r="E76" s="6">
        <f t="shared" si="1"/>
        <v>-4440</v>
      </c>
      <c r="F76" s="7">
        <f>янв.25!F71+фев.25!F71+мар.25!F71+апр.25!F71+май.25!F71+июн.25!F71+июл.25!F71+авг.25!F71+сен.25!F71+окт.25!F71+ноя.25!F71+дек.25!F71</f>
        <v>0</v>
      </c>
      <c r="G76" s="7">
        <f>янв.25!E71</f>
        <v>2240</v>
      </c>
      <c r="H76" s="7">
        <f>фев.25!E71</f>
        <v>2240</v>
      </c>
      <c r="I76" s="7">
        <f>мар.25!E71</f>
        <v>2240</v>
      </c>
      <c r="J76" s="7">
        <f>апр.25!E71</f>
        <v>0</v>
      </c>
      <c r="K76" s="7">
        <f>май.25!E71</f>
        <v>0</v>
      </c>
      <c r="L76" s="8">
        <f>июн.25!E71</f>
        <v>0</v>
      </c>
      <c r="M76" s="8">
        <f>июл.25!E71</f>
        <v>0</v>
      </c>
      <c r="N76" s="8">
        <f>авг.25!E71</f>
        <v>0</v>
      </c>
      <c r="O76" s="8">
        <f>сен.25!E71</f>
        <v>0</v>
      </c>
      <c r="P76" s="8">
        <f>окт.25!E71</f>
        <v>0</v>
      </c>
      <c r="Q76" s="8">
        <f>ноя.25!E71</f>
        <v>0</v>
      </c>
      <c r="R76" s="8">
        <f>дек.25!E71</f>
        <v>0</v>
      </c>
    </row>
    <row r="77" spans="1:18">
      <c r="A77" s="22"/>
      <c r="B77" s="94"/>
      <c r="C77" s="61">
        <v>71</v>
      </c>
      <c r="D77" s="91">
        <v>0</v>
      </c>
      <c r="E77" s="6">
        <f t="shared" si="1"/>
        <v>0</v>
      </c>
      <c r="F77" s="7">
        <f>янв.25!F72+фев.25!F72+мар.25!F72+апр.25!F72+май.25!F72+июн.25!F72+июл.25!F72+авг.25!F72+сен.25!F72+окт.25!F72+ноя.25!F72+дек.25!F72</f>
        <v>6720</v>
      </c>
      <c r="G77" s="7">
        <f>янв.25!E72</f>
        <v>2240</v>
      </c>
      <c r="H77" s="7">
        <f>фев.25!E72</f>
        <v>2240</v>
      </c>
      <c r="I77" s="7">
        <f>мар.25!E72</f>
        <v>2240</v>
      </c>
      <c r="J77" s="7">
        <f>апр.25!E72</f>
        <v>0</v>
      </c>
      <c r="K77" s="7">
        <f>май.25!E72</f>
        <v>0</v>
      </c>
      <c r="L77" s="8">
        <f>июн.25!E72</f>
        <v>0</v>
      </c>
      <c r="M77" s="8">
        <f>июл.25!E72</f>
        <v>0</v>
      </c>
      <c r="N77" s="8">
        <f>авг.25!E72</f>
        <v>0</v>
      </c>
      <c r="O77" s="8">
        <f>сен.25!E72</f>
        <v>0</v>
      </c>
      <c r="P77" s="8">
        <f>окт.25!E72</f>
        <v>0</v>
      </c>
      <c r="Q77" s="8">
        <f>ноя.25!E72</f>
        <v>0</v>
      </c>
      <c r="R77" s="8">
        <f>дек.25!E72</f>
        <v>0</v>
      </c>
    </row>
    <row r="78" spans="1:18">
      <c r="A78" s="22"/>
      <c r="B78" s="94"/>
      <c r="C78" s="61">
        <v>72</v>
      </c>
      <c r="D78" s="91">
        <v>0</v>
      </c>
      <c r="E78" s="6">
        <f t="shared" si="1"/>
        <v>0</v>
      </c>
      <c r="F78" s="7">
        <f>янв.25!F73+фев.25!F73+мар.25!F73+апр.25!F73+май.25!F73+июн.25!F73+июл.25!F73+авг.25!F73+сен.25!F73+окт.25!F73+ноя.25!F73+дек.25!F73</f>
        <v>0</v>
      </c>
      <c r="G78" s="7">
        <f>янв.25!E73</f>
        <v>0</v>
      </c>
      <c r="H78" s="7">
        <f>фев.25!E73</f>
        <v>0</v>
      </c>
      <c r="I78" s="7">
        <f>мар.25!E73</f>
        <v>0</v>
      </c>
      <c r="J78" s="7">
        <f>апр.25!E73</f>
        <v>0</v>
      </c>
      <c r="K78" s="7">
        <f>май.25!E73</f>
        <v>0</v>
      </c>
      <c r="L78" s="8">
        <f>июн.25!E73</f>
        <v>0</v>
      </c>
      <c r="M78" s="8">
        <f>июл.25!E73</f>
        <v>0</v>
      </c>
      <c r="N78" s="8">
        <f>авг.25!E73</f>
        <v>0</v>
      </c>
      <c r="O78" s="8">
        <f>сен.25!E73</f>
        <v>0</v>
      </c>
      <c r="P78" s="8">
        <f>окт.25!E73</f>
        <v>0</v>
      </c>
      <c r="Q78" s="8">
        <f>ноя.25!E73</f>
        <v>0</v>
      </c>
      <c r="R78" s="8">
        <f>дек.25!E73</f>
        <v>0</v>
      </c>
    </row>
    <row r="79" spans="1:18">
      <c r="A79" s="36"/>
      <c r="B79" s="94"/>
      <c r="C79" s="61">
        <v>73</v>
      </c>
      <c r="D79" s="91">
        <v>0</v>
      </c>
      <c r="E79" s="6">
        <f t="shared" si="1"/>
        <v>0</v>
      </c>
      <c r="F79" s="7">
        <f>янв.25!F74+фев.25!F74+мар.25!F74+апр.25!F74+май.25!F74+июн.25!F74+июл.25!F74+авг.25!F74+сен.25!F74+окт.25!F74+ноя.25!F74+дек.25!F74</f>
        <v>0</v>
      </c>
      <c r="G79" s="7">
        <f>янв.25!E74</f>
        <v>0</v>
      </c>
      <c r="H79" s="7">
        <f>фев.25!E74</f>
        <v>0</v>
      </c>
      <c r="I79" s="7">
        <f>мар.25!E74</f>
        <v>0</v>
      </c>
      <c r="J79" s="7">
        <f>апр.25!E74</f>
        <v>0</v>
      </c>
      <c r="K79" s="7">
        <f>май.25!E74</f>
        <v>0</v>
      </c>
      <c r="L79" s="8">
        <f>июн.25!E74</f>
        <v>0</v>
      </c>
      <c r="M79" s="8">
        <f>июл.25!E74</f>
        <v>0</v>
      </c>
      <c r="N79" s="8">
        <f>авг.25!E74</f>
        <v>0</v>
      </c>
      <c r="O79" s="8">
        <f>сен.25!E74</f>
        <v>0</v>
      </c>
      <c r="P79" s="8">
        <f>окт.25!E74</f>
        <v>0</v>
      </c>
      <c r="Q79" s="8">
        <f>ноя.25!E74</f>
        <v>0</v>
      </c>
      <c r="R79" s="8">
        <f>дек.25!E74</f>
        <v>0</v>
      </c>
    </row>
    <row r="80" spans="1:18">
      <c r="A80" s="22"/>
      <c r="B80" s="94"/>
      <c r="C80" s="61">
        <v>74</v>
      </c>
      <c r="D80" s="91">
        <v>0</v>
      </c>
      <c r="E80" s="6">
        <f t="shared" si="1"/>
        <v>-2240</v>
      </c>
      <c r="F80" s="7">
        <f>янв.25!F75+фев.25!F75+мар.25!F75+апр.25!F75+май.25!F75+июн.25!F75+июл.25!F75+авг.25!F75+сен.25!F75+окт.25!F75+ноя.25!F75+дек.25!F75</f>
        <v>4480</v>
      </c>
      <c r="G80" s="7">
        <f>янв.25!E75</f>
        <v>2240</v>
      </c>
      <c r="H80" s="7">
        <f>фев.25!E75</f>
        <v>2240</v>
      </c>
      <c r="I80" s="7">
        <f>мар.25!E75</f>
        <v>2240</v>
      </c>
      <c r="J80" s="7">
        <f>апр.25!E75</f>
        <v>0</v>
      </c>
      <c r="K80" s="7">
        <f>май.25!E75</f>
        <v>0</v>
      </c>
      <c r="L80" s="8">
        <f>июн.25!E75</f>
        <v>0</v>
      </c>
      <c r="M80" s="8">
        <f>июл.25!E75</f>
        <v>0</v>
      </c>
      <c r="N80" s="8">
        <f>авг.25!E75</f>
        <v>0</v>
      </c>
      <c r="O80" s="8">
        <f>сен.25!E75</f>
        <v>0</v>
      </c>
      <c r="P80" s="8">
        <f>окт.25!E75</f>
        <v>0</v>
      </c>
      <c r="Q80" s="8">
        <f>ноя.25!E75</f>
        <v>0</v>
      </c>
      <c r="R80" s="8">
        <f>дек.25!E75</f>
        <v>0</v>
      </c>
    </row>
    <row r="81" spans="1:18">
      <c r="A81" s="22"/>
      <c r="B81" s="94"/>
      <c r="C81" s="61">
        <v>75</v>
      </c>
      <c r="D81" s="91">
        <v>-2240</v>
      </c>
      <c r="E81" s="6">
        <f t="shared" si="1"/>
        <v>-4480</v>
      </c>
      <c r="F81" s="7">
        <f>янв.25!F76+фев.25!F76+мар.25!F76+апр.25!F76+май.25!F76+июн.25!F76+июл.25!F76+авг.25!F76+сен.25!F76+окт.25!F76+ноя.25!F76+дек.25!F76</f>
        <v>4480</v>
      </c>
      <c r="G81" s="7">
        <f>янв.25!E76</f>
        <v>2240</v>
      </c>
      <c r="H81" s="7">
        <f>фев.25!E76</f>
        <v>2240</v>
      </c>
      <c r="I81" s="7">
        <f>мар.25!E76</f>
        <v>2240</v>
      </c>
      <c r="J81" s="7">
        <f>апр.25!E76</f>
        <v>0</v>
      </c>
      <c r="K81" s="7">
        <f>май.25!E76</f>
        <v>0</v>
      </c>
      <c r="L81" s="8">
        <f>июн.25!E76</f>
        <v>0</v>
      </c>
      <c r="M81" s="8">
        <f>июл.25!E76</f>
        <v>0</v>
      </c>
      <c r="N81" s="8">
        <f>авг.25!E76</f>
        <v>0</v>
      </c>
      <c r="O81" s="8">
        <f>сен.25!E76</f>
        <v>0</v>
      </c>
      <c r="P81" s="8">
        <f>окт.25!E76</f>
        <v>0</v>
      </c>
      <c r="Q81" s="8">
        <f>ноя.25!E76</f>
        <v>0</v>
      </c>
      <c r="R81" s="8">
        <f>дек.25!E76</f>
        <v>0</v>
      </c>
    </row>
    <row r="82" spans="1:18">
      <c r="A82" s="36"/>
      <c r="B82" s="94"/>
      <c r="C82" s="61">
        <v>76</v>
      </c>
      <c r="D82" s="91">
        <v>10</v>
      </c>
      <c r="E82" s="6">
        <f t="shared" si="1"/>
        <v>-2230</v>
      </c>
      <c r="F82" s="7">
        <f>янв.25!F77+фев.25!F77+мар.25!F77+апр.25!F77+май.25!F77+июн.25!F77+июл.25!F77+авг.25!F77+сен.25!F77+окт.25!F77+ноя.25!F77+дек.25!F77</f>
        <v>4480</v>
      </c>
      <c r="G82" s="7">
        <f>янв.25!E77</f>
        <v>2240</v>
      </c>
      <c r="H82" s="7">
        <f>фев.25!E77</f>
        <v>2240</v>
      </c>
      <c r="I82" s="7">
        <f>мар.25!E77</f>
        <v>2240</v>
      </c>
      <c r="J82" s="7">
        <f>апр.25!E77</f>
        <v>0</v>
      </c>
      <c r="K82" s="7">
        <f>май.25!E77</f>
        <v>0</v>
      </c>
      <c r="L82" s="8">
        <f>июн.25!E77</f>
        <v>0</v>
      </c>
      <c r="M82" s="8">
        <f>июл.25!E77</f>
        <v>0</v>
      </c>
      <c r="N82" s="8">
        <f>авг.25!E77</f>
        <v>0</v>
      </c>
      <c r="O82" s="8">
        <f>сен.25!E77</f>
        <v>0</v>
      </c>
      <c r="P82" s="8">
        <f>окт.25!E77</f>
        <v>0</v>
      </c>
      <c r="Q82" s="8">
        <f>ноя.25!E77</f>
        <v>0</v>
      </c>
      <c r="R82" s="8">
        <f>дек.25!E77</f>
        <v>0</v>
      </c>
    </row>
    <row r="83" spans="1:18">
      <c r="A83" s="22"/>
      <c r="B83" s="94"/>
      <c r="C83" s="61">
        <v>77</v>
      </c>
      <c r="D83" s="91">
        <v>-8960</v>
      </c>
      <c r="E83" s="6">
        <f t="shared" si="1"/>
        <v>-8960</v>
      </c>
      <c r="F83" s="7">
        <f>янв.25!F78+фев.25!F78+мар.25!F78+апр.25!F78+май.25!F78+июн.25!F78+июл.25!F78+авг.25!F78+сен.25!F78+окт.25!F78+ноя.25!F78+дек.25!F78</f>
        <v>6720</v>
      </c>
      <c r="G83" s="7">
        <f>янв.25!E78</f>
        <v>2240</v>
      </c>
      <c r="H83" s="7">
        <f>фев.25!E78</f>
        <v>2240</v>
      </c>
      <c r="I83" s="7">
        <f>мар.25!E78</f>
        <v>2240</v>
      </c>
      <c r="J83" s="7">
        <f>апр.25!E78</f>
        <v>0</v>
      </c>
      <c r="K83" s="7">
        <f>май.25!E78</f>
        <v>0</v>
      </c>
      <c r="L83" s="8">
        <f>июн.25!E78</f>
        <v>0</v>
      </c>
      <c r="M83" s="8">
        <f>июл.25!E78</f>
        <v>0</v>
      </c>
      <c r="N83" s="8">
        <f>авг.25!E78</f>
        <v>0</v>
      </c>
      <c r="O83" s="8">
        <f>сен.25!E78</f>
        <v>0</v>
      </c>
      <c r="P83" s="8">
        <f>окт.25!E78</f>
        <v>0</v>
      </c>
      <c r="Q83" s="8">
        <f>ноя.25!E78</f>
        <v>0</v>
      </c>
      <c r="R83" s="8">
        <f>дек.25!E78</f>
        <v>0</v>
      </c>
    </row>
    <row r="84" spans="1:18">
      <c r="A84" s="22"/>
      <c r="B84" s="94"/>
      <c r="C84" s="61">
        <v>78</v>
      </c>
      <c r="D84" s="91">
        <v>0</v>
      </c>
      <c r="E84" s="6">
        <f t="shared" si="1"/>
        <v>0</v>
      </c>
      <c r="F84" s="7">
        <f>янв.25!F79+фев.25!F79+мар.25!F79+апр.25!F79+май.25!F79+июн.25!F79+июл.25!F79+авг.25!F79+сен.25!F79+окт.25!F79+ноя.25!F79+дек.25!F79</f>
        <v>0</v>
      </c>
      <c r="G84" s="7">
        <f>янв.25!E79</f>
        <v>0</v>
      </c>
      <c r="H84" s="7">
        <f>фев.25!E79</f>
        <v>0</v>
      </c>
      <c r="I84" s="7">
        <f>мар.25!E79</f>
        <v>0</v>
      </c>
      <c r="J84" s="7">
        <f>апр.25!E79</f>
        <v>0</v>
      </c>
      <c r="K84" s="7">
        <f>май.25!E79</f>
        <v>0</v>
      </c>
      <c r="L84" s="8">
        <f>июн.25!E79</f>
        <v>0</v>
      </c>
      <c r="M84" s="8">
        <f>июл.25!E79</f>
        <v>0</v>
      </c>
      <c r="N84" s="8">
        <f>авг.25!E79</f>
        <v>0</v>
      </c>
      <c r="O84" s="8">
        <f>сен.25!E79</f>
        <v>0</v>
      </c>
      <c r="P84" s="8">
        <f>окт.25!E79</f>
        <v>0</v>
      </c>
      <c r="Q84" s="8">
        <f>ноя.25!E79</f>
        <v>0</v>
      </c>
      <c r="R84" s="8">
        <f>дек.25!E79</f>
        <v>0</v>
      </c>
    </row>
    <row r="85" spans="1:18">
      <c r="A85" s="22"/>
      <c r="B85" s="94"/>
      <c r="C85" s="61">
        <v>79</v>
      </c>
      <c r="D85" s="91">
        <v>0</v>
      </c>
      <c r="E85" s="6">
        <f t="shared" si="1"/>
        <v>-6720</v>
      </c>
      <c r="F85" s="7">
        <f>янв.25!F80+фев.25!F80+мар.25!F80+апр.25!F80+май.25!F80+июн.25!F80+июл.25!F80+авг.25!F80+сен.25!F80+окт.25!F80+ноя.25!F80+дек.25!F80</f>
        <v>0</v>
      </c>
      <c r="G85" s="7">
        <f>янв.25!E80</f>
        <v>2240</v>
      </c>
      <c r="H85" s="7">
        <f>фев.25!E80</f>
        <v>2240</v>
      </c>
      <c r="I85" s="7">
        <f>мар.25!E80</f>
        <v>2240</v>
      </c>
      <c r="J85" s="7">
        <f>апр.25!E80</f>
        <v>0</v>
      </c>
      <c r="K85" s="7">
        <f>май.25!E80</f>
        <v>0</v>
      </c>
      <c r="L85" s="8">
        <f>июн.25!E80</f>
        <v>0</v>
      </c>
      <c r="M85" s="8">
        <f>июл.25!E80</f>
        <v>0</v>
      </c>
      <c r="N85" s="8">
        <f>авг.25!E80</f>
        <v>0</v>
      </c>
      <c r="O85" s="8">
        <f>сен.25!E80</f>
        <v>0</v>
      </c>
      <c r="P85" s="8">
        <f>окт.25!E80</f>
        <v>0</v>
      </c>
      <c r="Q85" s="8">
        <f>ноя.25!E80</f>
        <v>0</v>
      </c>
      <c r="R85" s="8">
        <f>дек.25!E80</f>
        <v>0</v>
      </c>
    </row>
    <row r="86" spans="1:18">
      <c r="A86" s="22"/>
      <c r="B86" s="94"/>
      <c r="C86" s="61">
        <v>80</v>
      </c>
      <c r="D86" s="91">
        <v>0</v>
      </c>
      <c r="E86" s="6">
        <f t="shared" si="1"/>
        <v>0</v>
      </c>
      <c r="F86" s="7">
        <f>янв.25!F81+фев.25!F81+мар.25!F81+апр.25!F81+май.25!F81+июн.25!F81+июл.25!F81+авг.25!F81+сен.25!F81+окт.25!F81+ноя.25!F81+дек.25!F81</f>
        <v>0</v>
      </c>
      <c r="G86" s="7">
        <f>янв.25!E81</f>
        <v>0</v>
      </c>
      <c r="H86" s="7">
        <f>фев.25!E81</f>
        <v>0</v>
      </c>
      <c r="I86" s="7">
        <f>мар.25!E81</f>
        <v>0</v>
      </c>
      <c r="J86" s="7">
        <f>апр.25!E81</f>
        <v>0</v>
      </c>
      <c r="K86" s="7">
        <f>май.25!E81</f>
        <v>0</v>
      </c>
      <c r="L86" s="8">
        <f>июн.25!E81</f>
        <v>0</v>
      </c>
      <c r="M86" s="8">
        <f>июл.25!E81</f>
        <v>0</v>
      </c>
      <c r="N86" s="8">
        <f>авг.25!E81</f>
        <v>0</v>
      </c>
      <c r="O86" s="8">
        <f>сен.25!E81</f>
        <v>0</v>
      </c>
      <c r="P86" s="8">
        <f>окт.25!E81</f>
        <v>0</v>
      </c>
      <c r="Q86" s="8">
        <f>ноя.25!E81</f>
        <v>0</v>
      </c>
      <c r="R86" s="8">
        <f>дек.25!E81</f>
        <v>0</v>
      </c>
    </row>
    <row r="87" spans="1:18">
      <c r="A87" s="22"/>
      <c r="B87" s="94"/>
      <c r="C87" s="61">
        <v>81</v>
      </c>
      <c r="D87" s="91">
        <v>0</v>
      </c>
      <c r="E87" s="6">
        <f t="shared" si="1"/>
        <v>-2240</v>
      </c>
      <c r="F87" s="7">
        <f>янв.25!F82+фев.25!F82+мар.25!F82+апр.25!F82+май.25!F82+июн.25!F82+июл.25!F82+авг.25!F82+сен.25!F82+окт.25!F82+ноя.25!F82+дек.25!F82</f>
        <v>4480</v>
      </c>
      <c r="G87" s="7">
        <f>янв.25!E82</f>
        <v>2240</v>
      </c>
      <c r="H87" s="7">
        <f>фев.25!E82</f>
        <v>2240</v>
      </c>
      <c r="I87" s="7">
        <f>мар.25!E82</f>
        <v>2240</v>
      </c>
      <c r="J87" s="7">
        <f>апр.25!E82</f>
        <v>0</v>
      </c>
      <c r="K87" s="7">
        <f>май.25!E82</f>
        <v>0</v>
      </c>
      <c r="L87" s="8">
        <f>июн.25!E82</f>
        <v>0</v>
      </c>
      <c r="M87" s="8">
        <f>июл.25!E82</f>
        <v>0</v>
      </c>
      <c r="N87" s="8">
        <f>авг.25!E82</f>
        <v>0</v>
      </c>
      <c r="O87" s="8">
        <f>сен.25!E82</f>
        <v>0</v>
      </c>
      <c r="P87" s="8">
        <f>окт.25!E82</f>
        <v>0</v>
      </c>
      <c r="Q87" s="8">
        <f>ноя.25!E82</f>
        <v>0</v>
      </c>
      <c r="R87" s="8">
        <f>дек.25!E82</f>
        <v>0</v>
      </c>
    </row>
    <row r="88" spans="1:18">
      <c r="A88" s="36"/>
      <c r="B88" s="94"/>
      <c r="C88" s="93">
        <v>82</v>
      </c>
      <c r="D88" s="91">
        <v>2340</v>
      </c>
      <c r="E88" s="6">
        <f t="shared" si="1"/>
        <v>100</v>
      </c>
      <c r="F88" s="7">
        <f>янв.25!F83+фев.25!F83+мар.25!F83+апр.25!F83+май.25!F83+июн.25!F83+июл.25!F83+авг.25!F83+сен.25!F83+окт.25!F83+ноя.25!F83+дек.25!F83</f>
        <v>4480</v>
      </c>
      <c r="G88" s="7">
        <f>янв.25!E83</f>
        <v>2240</v>
      </c>
      <c r="H88" s="7">
        <f>фев.25!E83</f>
        <v>2240</v>
      </c>
      <c r="I88" s="7">
        <f>мар.25!E83</f>
        <v>2240</v>
      </c>
      <c r="J88" s="7">
        <f>апр.25!E83</f>
        <v>0</v>
      </c>
      <c r="K88" s="7">
        <f>май.25!E83</f>
        <v>0</v>
      </c>
      <c r="L88" s="8">
        <f>июн.25!E83</f>
        <v>0</v>
      </c>
      <c r="M88" s="8">
        <f>июл.25!E83</f>
        <v>0</v>
      </c>
      <c r="N88" s="8">
        <f>авг.25!E83</f>
        <v>0</v>
      </c>
      <c r="O88" s="8">
        <f>сен.25!E83</f>
        <v>0</v>
      </c>
      <c r="P88" s="8">
        <f>окт.25!E83</f>
        <v>0</v>
      </c>
      <c r="Q88" s="8">
        <f>ноя.25!E83</f>
        <v>0</v>
      </c>
      <c r="R88" s="8">
        <f>дек.25!E83</f>
        <v>0</v>
      </c>
    </row>
    <row r="89" spans="1:18">
      <c r="A89" s="22"/>
      <c r="B89" s="94"/>
      <c r="C89" s="61">
        <v>83</v>
      </c>
      <c r="D89" s="91">
        <v>5350</v>
      </c>
      <c r="E89" s="6">
        <f t="shared" si="1"/>
        <v>870</v>
      </c>
      <c r="F89" s="7">
        <f>янв.25!F84+фев.25!F84+мар.25!F84+апр.25!F84+май.25!F84+июн.25!F84+июл.25!F84+авг.25!F84+сен.25!F84+окт.25!F84+ноя.25!F84+дек.25!F84</f>
        <v>2240</v>
      </c>
      <c r="G89" s="7">
        <f>янв.25!E84</f>
        <v>2240</v>
      </c>
      <c r="H89" s="7">
        <f>фев.25!E84</f>
        <v>2240</v>
      </c>
      <c r="I89" s="7">
        <f>мар.25!E84</f>
        <v>2240</v>
      </c>
      <c r="J89" s="7">
        <f>апр.25!E84</f>
        <v>0</v>
      </c>
      <c r="K89" s="7">
        <f>май.25!E84</f>
        <v>0</v>
      </c>
      <c r="L89" s="8">
        <f>июн.25!E84</f>
        <v>0</v>
      </c>
      <c r="M89" s="8">
        <f>июл.25!E84</f>
        <v>0</v>
      </c>
      <c r="N89" s="8">
        <f>авг.25!E84</f>
        <v>0</v>
      </c>
      <c r="O89" s="8">
        <f>сен.25!E84</f>
        <v>0</v>
      </c>
      <c r="P89" s="8">
        <f>окт.25!E84</f>
        <v>0</v>
      </c>
      <c r="Q89" s="8">
        <f>ноя.25!E84</f>
        <v>0</v>
      </c>
      <c r="R89" s="8">
        <f>дек.25!E84</f>
        <v>0</v>
      </c>
    </row>
    <row r="90" spans="1:18">
      <c r="A90" s="22"/>
      <c r="B90" s="94"/>
      <c r="C90" s="61">
        <v>84</v>
      </c>
      <c r="D90" s="91">
        <v>-4460</v>
      </c>
      <c r="E90" s="6">
        <f t="shared" si="1"/>
        <v>-11180</v>
      </c>
      <c r="F90" s="7">
        <f>янв.25!F85+фев.25!F85+мар.25!F85+апр.25!F85+май.25!F85+июн.25!F85+июл.25!F85+авг.25!F85+сен.25!F85+окт.25!F85+ноя.25!F85+дек.25!F85</f>
        <v>0</v>
      </c>
      <c r="G90" s="7">
        <f>янв.25!E85</f>
        <v>2240</v>
      </c>
      <c r="H90" s="7">
        <f>фев.25!E85</f>
        <v>2240</v>
      </c>
      <c r="I90" s="7">
        <f>мар.25!E85</f>
        <v>2240</v>
      </c>
      <c r="J90" s="7">
        <f>апр.25!E85</f>
        <v>0</v>
      </c>
      <c r="K90" s="7">
        <f>май.25!E85</f>
        <v>0</v>
      </c>
      <c r="L90" s="8">
        <f>июн.25!E85</f>
        <v>0</v>
      </c>
      <c r="M90" s="8">
        <f>июл.25!E85</f>
        <v>0</v>
      </c>
      <c r="N90" s="8">
        <f>авг.25!E85</f>
        <v>0</v>
      </c>
      <c r="O90" s="8">
        <f>сен.25!E85</f>
        <v>0</v>
      </c>
      <c r="P90" s="8">
        <f>окт.25!E85</f>
        <v>0</v>
      </c>
      <c r="Q90" s="8">
        <f>ноя.25!E85</f>
        <v>0</v>
      </c>
      <c r="R90" s="8">
        <f>дек.25!E85</f>
        <v>0</v>
      </c>
    </row>
    <row r="91" spans="1:18">
      <c r="A91" s="22"/>
      <c r="B91" s="94"/>
      <c r="C91" s="61">
        <v>85</v>
      </c>
      <c r="D91" s="91">
        <v>0</v>
      </c>
      <c r="E91" s="6">
        <f t="shared" si="1"/>
        <v>0</v>
      </c>
      <c r="F91" s="7">
        <f>янв.25!F86+фев.25!F86+мар.25!F86+апр.25!F86+май.25!F86+июн.25!F86+июл.25!F86+авг.25!F86+сен.25!F86+окт.25!F86+ноя.25!F86+дек.25!F86</f>
        <v>0</v>
      </c>
      <c r="G91" s="7">
        <f>янв.25!E86</f>
        <v>0</v>
      </c>
      <c r="H91" s="7">
        <f>фев.25!E86</f>
        <v>0</v>
      </c>
      <c r="I91" s="7">
        <f>мар.25!E86</f>
        <v>0</v>
      </c>
      <c r="J91" s="7">
        <f>апр.25!E86</f>
        <v>0</v>
      </c>
      <c r="K91" s="7">
        <f>май.25!E86</f>
        <v>0</v>
      </c>
      <c r="L91" s="8">
        <f>июн.25!E86</f>
        <v>0</v>
      </c>
      <c r="M91" s="8">
        <f>июл.25!E86</f>
        <v>0</v>
      </c>
      <c r="N91" s="8">
        <f>авг.25!E86</f>
        <v>0</v>
      </c>
      <c r="O91" s="8">
        <f>сен.25!E86</f>
        <v>0</v>
      </c>
      <c r="P91" s="8">
        <f>окт.25!E86</f>
        <v>0</v>
      </c>
      <c r="Q91" s="8">
        <f>ноя.25!E86</f>
        <v>0</v>
      </c>
      <c r="R91" s="8">
        <f>дек.25!E86</f>
        <v>0</v>
      </c>
    </row>
    <row r="92" spans="1:18">
      <c r="A92" s="9"/>
      <c r="B92" s="94"/>
      <c r="C92" s="61">
        <v>86</v>
      </c>
      <c r="D92" s="91">
        <v>2240.04</v>
      </c>
      <c r="E92" s="6">
        <f t="shared" si="1"/>
        <v>3.999999999996362E-2</v>
      </c>
      <c r="F92" s="7">
        <f>янв.25!F87+фев.25!F87+мар.25!F87+апр.25!F87+май.25!F87+июн.25!F87+июл.25!F87+авг.25!F87+сен.25!F87+окт.25!F87+ноя.25!F87+дек.25!F87</f>
        <v>4480</v>
      </c>
      <c r="G92" s="7">
        <f>янв.25!E87</f>
        <v>2240</v>
      </c>
      <c r="H92" s="7">
        <f>фев.25!E87</f>
        <v>2240</v>
      </c>
      <c r="I92" s="7">
        <f>мар.25!E87</f>
        <v>2240</v>
      </c>
      <c r="J92" s="7">
        <f>апр.25!E87</f>
        <v>0</v>
      </c>
      <c r="K92" s="7">
        <f>май.25!E87</f>
        <v>0</v>
      </c>
      <c r="L92" s="8">
        <f>июн.25!E87</f>
        <v>0</v>
      </c>
      <c r="M92" s="8">
        <f>июл.25!E87</f>
        <v>0</v>
      </c>
      <c r="N92" s="8">
        <f>авг.25!E87</f>
        <v>0</v>
      </c>
      <c r="O92" s="8">
        <f>сен.25!E87</f>
        <v>0</v>
      </c>
      <c r="P92" s="8">
        <f>окт.25!E87</f>
        <v>0</v>
      </c>
      <c r="Q92" s="8">
        <f>ноя.25!E87</f>
        <v>0</v>
      </c>
      <c r="R92" s="8">
        <f>дек.25!E87</f>
        <v>0</v>
      </c>
    </row>
    <row r="93" spans="1:18">
      <c r="A93" s="22"/>
      <c r="B93" s="94"/>
      <c r="C93" s="61">
        <v>87</v>
      </c>
      <c r="D93" s="91">
        <v>6720</v>
      </c>
      <c r="E93" s="6">
        <f t="shared" si="1"/>
        <v>0</v>
      </c>
      <c r="F93" s="7">
        <f>янв.25!F88+фев.25!F88+мар.25!F88+апр.25!F88+май.25!F88+июн.25!F88+июл.25!F88+авг.25!F88+сен.25!F88+окт.25!F88+ноя.25!F88+дек.25!F88</f>
        <v>0</v>
      </c>
      <c r="G93" s="7">
        <f>янв.25!E88</f>
        <v>2240</v>
      </c>
      <c r="H93" s="7">
        <f>фев.25!E88</f>
        <v>2240</v>
      </c>
      <c r="I93" s="7">
        <f>мар.25!E88</f>
        <v>2240</v>
      </c>
      <c r="J93" s="7">
        <f>апр.25!E88</f>
        <v>0</v>
      </c>
      <c r="K93" s="7">
        <f>май.25!E88</f>
        <v>0</v>
      </c>
      <c r="L93" s="8">
        <f>июн.25!E88</f>
        <v>0</v>
      </c>
      <c r="M93" s="8">
        <f>июл.25!E88</f>
        <v>0</v>
      </c>
      <c r="N93" s="8">
        <f>авг.25!E88</f>
        <v>0</v>
      </c>
      <c r="O93" s="8">
        <f>сен.25!E88</f>
        <v>0</v>
      </c>
      <c r="P93" s="8">
        <f>окт.25!E88</f>
        <v>0</v>
      </c>
      <c r="Q93" s="8">
        <f>ноя.25!E88</f>
        <v>0</v>
      </c>
      <c r="R93" s="8">
        <f>дек.25!E88</f>
        <v>0</v>
      </c>
    </row>
    <row r="94" spans="1:18">
      <c r="A94" s="22"/>
      <c r="B94" s="94"/>
      <c r="C94" s="61">
        <v>88</v>
      </c>
      <c r="D94" s="91">
        <v>2240</v>
      </c>
      <c r="E94" s="6">
        <f t="shared" si="1"/>
        <v>0</v>
      </c>
      <c r="F94" s="7">
        <f>янв.25!F89+фев.25!F89+мар.25!F89+апр.25!F89+май.25!F89+июн.25!F89+июл.25!F89+авг.25!F89+сен.25!F89+окт.25!F89+ноя.25!F89+дек.25!F89</f>
        <v>4480</v>
      </c>
      <c r="G94" s="7">
        <f>янв.25!E89</f>
        <v>2240</v>
      </c>
      <c r="H94" s="7">
        <f>фев.25!E89</f>
        <v>2240</v>
      </c>
      <c r="I94" s="7">
        <f>мар.25!E89</f>
        <v>2240</v>
      </c>
      <c r="J94" s="7">
        <f>апр.25!E89</f>
        <v>0</v>
      </c>
      <c r="K94" s="7">
        <f>май.25!E89</f>
        <v>0</v>
      </c>
      <c r="L94" s="8">
        <f>июн.25!E89</f>
        <v>0</v>
      </c>
      <c r="M94" s="8">
        <f>июл.25!E89</f>
        <v>0</v>
      </c>
      <c r="N94" s="8">
        <f>авг.25!E89</f>
        <v>0</v>
      </c>
      <c r="O94" s="8">
        <f>сен.25!E89</f>
        <v>0</v>
      </c>
      <c r="P94" s="8">
        <f>окт.25!E89</f>
        <v>0</v>
      </c>
      <c r="Q94" s="8">
        <f>ноя.25!E89</f>
        <v>0</v>
      </c>
      <c r="R94" s="8">
        <f>дек.25!E89</f>
        <v>0</v>
      </c>
    </row>
    <row r="95" spans="1:18">
      <c r="A95" s="22"/>
      <c r="B95" s="94"/>
      <c r="C95" s="61">
        <v>89</v>
      </c>
      <c r="D95" s="91">
        <v>0</v>
      </c>
      <c r="E95" s="6">
        <f t="shared" si="1"/>
        <v>-2240</v>
      </c>
      <c r="F95" s="7">
        <f>янв.25!F90+фев.25!F90+мар.25!F90+апр.25!F90+май.25!F90+июн.25!F90+июл.25!F90+авг.25!F90+сен.25!F90+окт.25!F90+ноя.25!F90+дек.25!F90</f>
        <v>4480</v>
      </c>
      <c r="G95" s="7">
        <f>янв.25!E90</f>
        <v>2240</v>
      </c>
      <c r="H95" s="7">
        <f>фев.25!E90</f>
        <v>2240</v>
      </c>
      <c r="I95" s="7">
        <f>мар.25!E90</f>
        <v>2240</v>
      </c>
      <c r="J95" s="7">
        <f>апр.25!E90</f>
        <v>0</v>
      </c>
      <c r="K95" s="7">
        <f>май.25!E90</f>
        <v>0</v>
      </c>
      <c r="L95" s="8">
        <f>июн.25!E90</f>
        <v>0</v>
      </c>
      <c r="M95" s="8">
        <f>июл.25!E90</f>
        <v>0</v>
      </c>
      <c r="N95" s="8">
        <f>авг.25!E90</f>
        <v>0</v>
      </c>
      <c r="O95" s="8">
        <f>сен.25!E90</f>
        <v>0</v>
      </c>
      <c r="P95" s="8">
        <f>окт.25!E90</f>
        <v>0</v>
      </c>
      <c r="Q95" s="8">
        <f>ноя.25!E90</f>
        <v>0</v>
      </c>
      <c r="R95" s="8">
        <f>дек.25!E90</f>
        <v>0</v>
      </c>
    </row>
    <row r="96" spans="1:18">
      <c r="A96" s="22"/>
      <c r="B96" s="94"/>
      <c r="C96" s="61">
        <v>90</v>
      </c>
      <c r="D96" s="91">
        <v>20</v>
      </c>
      <c r="E96" s="6">
        <f t="shared" si="1"/>
        <v>-2220</v>
      </c>
      <c r="F96" s="7">
        <f>янв.25!F91+фев.25!F91+мар.25!F91+апр.25!F91+май.25!F91+июн.25!F91+июл.25!F91+авг.25!F91+сен.25!F91+окт.25!F91+ноя.25!F91+дек.25!F91</f>
        <v>4480</v>
      </c>
      <c r="G96" s="7">
        <f>янв.25!E91</f>
        <v>2240</v>
      </c>
      <c r="H96" s="7">
        <f>фев.25!E91</f>
        <v>2240</v>
      </c>
      <c r="I96" s="7">
        <f>мар.25!E91</f>
        <v>2240</v>
      </c>
      <c r="J96" s="7">
        <f>апр.25!E91</f>
        <v>0</v>
      </c>
      <c r="K96" s="7">
        <f>май.25!E91</f>
        <v>0</v>
      </c>
      <c r="L96" s="8">
        <f>июн.25!E91</f>
        <v>0</v>
      </c>
      <c r="M96" s="8">
        <f>июл.25!E91</f>
        <v>0</v>
      </c>
      <c r="N96" s="8">
        <f>авг.25!E91</f>
        <v>0</v>
      </c>
      <c r="O96" s="8">
        <f>сен.25!E91</f>
        <v>0</v>
      </c>
      <c r="P96" s="8">
        <f>окт.25!E91</f>
        <v>0</v>
      </c>
      <c r="Q96" s="8">
        <f>ноя.25!E91</f>
        <v>0</v>
      </c>
      <c r="R96" s="8">
        <f>дек.25!E91</f>
        <v>0</v>
      </c>
    </row>
    <row r="97" spans="1:18">
      <c r="A97" s="22"/>
      <c r="B97" s="94"/>
      <c r="C97" s="61">
        <v>91</v>
      </c>
      <c r="D97" s="91">
        <v>-25880</v>
      </c>
      <c r="E97" s="6">
        <f t="shared" si="1"/>
        <v>-32600</v>
      </c>
      <c r="F97" s="7">
        <f>янв.25!F92+фев.25!F92+мар.25!F92+апр.25!F92+май.25!F92+июн.25!F92+июл.25!F92+авг.25!F92+сен.25!F92+окт.25!F92+ноя.25!F92+дек.25!F92</f>
        <v>0</v>
      </c>
      <c r="G97" s="7">
        <f>янв.25!E92</f>
        <v>2240</v>
      </c>
      <c r="H97" s="7">
        <f>фев.25!E92</f>
        <v>2240</v>
      </c>
      <c r="I97" s="7">
        <f>мар.25!E92</f>
        <v>2240</v>
      </c>
      <c r="J97" s="7">
        <f>апр.25!E92</f>
        <v>0</v>
      </c>
      <c r="K97" s="7">
        <f>май.25!E92</f>
        <v>0</v>
      </c>
      <c r="L97" s="8">
        <f>июн.25!E92</f>
        <v>0</v>
      </c>
      <c r="M97" s="8">
        <f>июл.25!E92</f>
        <v>0</v>
      </c>
      <c r="N97" s="8">
        <f>авг.25!E92</f>
        <v>0</v>
      </c>
      <c r="O97" s="8">
        <f>сен.25!E92</f>
        <v>0</v>
      </c>
      <c r="P97" s="8">
        <f>окт.25!E92</f>
        <v>0</v>
      </c>
      <c r="Q97" s="8">
        <f>ноя.25!E92</f>
        <v>0</v>
      </c>
      <c r="R97" s="8">
        <f>дек.25!E92</f>
        <v>0</v>
      </c>
    </row>
    <row r="98" spans="1:18">
      <c r="A98" s="22"/>
      <c r="B98" s="94"/>
      <c r="C98" s="61">
        <v>92</v>
      </c>
      <c r="D98" s="91">
        <v>0</v>
      </c>
      <c r="E98" s="6">
        <f t="shared" si="1"/>
        <v>0</v>
      </c>
      <c r="F98" s="7">
        <f>янв.25!F93+фев.25!F93+мар.25!F93+апр.25!F93+май.25!F93+июн.25!F93+июл.25!F93+авг.25!F93+сен.25!F93+окт.25!F93+ноя.25!F93+дек.25!F93</f>
        <v>6720</v>
      </c>
      <c r="G98" s="7">
        <f>янв.25!E93</f>
        <v>2240</v>
      </c>
      <c r="H98" s="7">
        <f>фев.25!E93</f>
        <v>2240</v>
      </c>
      <c r="I98" s="7">
        <f>мар.25!E93</f>
        <v>2240</v>
      </c>
      <c r="J98" s="7">
        <f>апр.25!E93</f>
        <v>0</v>
      </c>
      <c r="K98" s="7">
        <f>май.25!E93</f>
        <v>0</v>
      </c>
      <c r="L98" s="8">
        <f>июн.25!E93</f>
        <v>0</v>
      </c>
      <c r="M98" s="8">
        <f>июл.25!E93</f>
        <v>0</v>
      </c>
      <c r="N98" s="8">
        <f>авг.25!E93</f>
        <v>0</v>
      </c>
      <c r="O98" s="8">
        <f>сен.25!E93</f>
        <v>0</v>
      </c>
      <c r="P98" s="8">
        <f>окт.25!E93</f>
        <v>0</v>
      </c>
      <c r="Q98" s="8">
        <f>ноя.25!E93</f>
        <v>0</v>
      </c>
      <c r="R98" s="8">
        <f>дек.25!E93</f>
        <v>0</v>
      </c>
    </row>
    <row r="99" spans="1:18">
      <c r="A99" s="22"/>
      <c r="B99" s="94"/>
      <c r="C99" s="61">
        <v>93</v>
      </c>
      <c r="D99" s="91">
        <v>0</v>
      </c>
      <c r="E99" s="6">
        <f t="shared" si="1"/>
        <v>0</v>
      </c>
      <c r="F99" s="7">
        <f>янв.25!F94+фев.25!F94+мар.25!F94+апр.25!F94+май.25!F94+июн.25!F94+июл.25!F94+авг.25!F94+сен.25!F94+окт.25!F94+ноя.25!F94+дек.25!F94</f>
        <v>0</v>
      </c>
      <c r="G99" s="7">
        <f>янв.25!E94</f>
        <v>0</v>
      </c>
      <c r="H99" s="7">
        <f>фев.25!E94</f>
        <v>0</v>
      </c>
      <c r="I99" s="7">
        <f>мар.25!E94</f>
        <v>0</v>
      </c>
      <c r="J99" s="7">
        <f>апр.25!E94</f>
        <v>0</v>
      </c>
      <c r="K99" s="7">
        <f>май.25!E94</f>
        <v>0</v>
      </c>
      <c r="L99" s="8">
        <f>июн.25!E94</f>
        <v>0</v>
      </c>
      <c r="M99" s="8">
        <f>июл.25!E94</f>
        <v>0</v>
      </c>
      <c r="N99" s="8">
        <f>авг.25!E94</f>
        <v>0</v>
      </c>
      <c r="O99" s="8">
        <f>сен.25!E94</f>
        <v>0</v>
      </c>
      <c r="P99" s="8">
        <f>окт.25!E94</f>
        <v>0</v>
      </c>
      <c r="Q99" s="8">
        <f>ноя.25!E94</f>
        <v>0</v>
      </c>
      <c r="R99" s="8">
        <f>дек.25!E94</f>
        <v>0</v>
      </c>
    </row>
    <row r="100" spans="1:18">
      <c r="A100" s="22"/>
      <c r="B100" s="94"/>
      <c r="C100" s="61">
        <v>94</v>
      </c>
      <c r="D100" s="91">
        <v>0</v>
      </c>
      <c r="E100" s="6">
        <f t="shared" si="1"/>
        <v>-4480</v>
      </c>
      <c r="F100" s="7">
        <f>янв.25!F95+фев.25!F95+мар.25!F95+апр.25!F95+май.25!F95+июн.25!F95+июл.25!F95+авг.25!F95+сен.25!F95+окт.25!F95+ноя.25!F95+дек.25!F95</f>
        <v>2240</v>
      </c>
      <c r="G100" s="7">
        <f>янв.25!E95</f>
        <v>2240</v>
      </c>
      <c r="H100" s="7">
        <f>фев.25!E95</f>
        <v>2240</v>
      </c>
      <c r="I100" s="7">
        <f>мар.25!E95</f>
        <v>2240</v>
      </c>
      <c r="J100" s="7">
        <f>апр.25!E95</f>
        <v>0</v>
      </c>
      <c r="K100" s="7">
        <f>май.25!E95</f>
        <v>0</v>
      </c>
      <c r="L100" s="8">
        <f>июн.25!E95</f>
        <v>0</v>
      </c>
      <c r="M100" s="8">
        <f>июл.25!E95</f>
        <v>0</v>
      </c>
      <c r="N100" s="8">
        <f>авг.25!E95</f>
        <v>0</v>
      </c>
      <c r="O100" s="8">
        <f>сен.25!E95</f>
        <v>0</v>
      </c>
      <c r="P100" s="8">
        <f>окт.25!E95</f>
        <v>0</v>
      </c>
      <c r="Q100" s="8">
        <f>ноя.25!E95</f>
        <v>0</v>
      </c>
      <c r="R100" s="8">
        <f>дек.25!E95</f>
        <v>0</v>
      </c>
    </row>
    <row r="101" spans="1:18">
      <c r="A101" s="22"/>
      <c r="B101" s="94"/>
      <c r="C101" s="61">
        <v>95</v>
      </c>
      <c r="D101" s="91">
        <v>0</v>
      </c>
      <c r="E101" s="6">
        <f t="shared" si="1"/>
        <v>-4480</v>
      </c>
      <c r="F101" s="7">
        <f>янв.25!F96+фев.25!F96+мар.25!F96+апр.25!F96+май.25!F96+июн.25!F96+июл.25!F96+авг.25!F96+сен.25!F96+окт.25!F96+ноя.25!F96+дек.25!F96</f>
        <v>2240</v>
      </c>
      <c r="G101" s="7">
        <f>янв.25!E96</f>
        <v>2240</v>
      </c>
      <c r="H101" s="7">
        <f>фев.25!E96</f>
        <v>2240</v>
      </c>
      <c r="I101" s="7">
        <f>мар.25!E96</f>
        <v>2240</v>
      </c>
      <c r="J101" s="7">
        <f>апр.25!E96</f>
        <v>0</v>
      </c>
      <c r="K101" s="7">
        <f>май.25!E96</f>
        <v>0</v>
      </c>
      <c r="L101" s="8">
        <f>июн.25!E96</f>
        <v>0</v>
      </c>
      <c r="M101" s="8">
        <f>июл.25!E96</f>
        <v>0</v>
      </c>
      <c r="N101" s="8">
        <f>авг.25!E96</f>
        <v>0</v>
      </c>
      <c r="O101" s="8">
        <f>сен.25!E96</f>
        <v>0</v>
      </c>
      <c r="P101" s="8">
        <f>окт.25!E96</f>
        <v>0</v>
      </c>
      <c r="Q101" s="8">
        <f>ноя.25!E96</f>
        <v>0</v>
      </c>
      <c r="R101" s="8">
        <f>дек.25!E96</f>
        <v>0</v>
      </c>
    </row>
    <row r="102" spans="1:18">
      <c r="A102" s="22"/>
      <c r="B102" s="94"/>
      <c r="C102" s="61">
        <v>96</v>
      </c>
      <c r="D102" s="91">
        <v>2239.9999999999986</v>
      </c>
      <c r="E102" s="6">
        <f t="shared" si="1"/>
        <v>0</v>
      </c>
      <c r="F102" s="7">
        <f>янв.25!F97+фев.25!F97+мар.25!F97+апр.25!F97+май.25!F97+июн.25!F97+июл.25!F97+авг.25!F97+сен.25!F97+окт.25!F97+ноя.25!F97+дек.25!F97</f>
        <v>4480</v>
      </c>
      <c r="G102" s="7">
        <f>янв.25!E97</f>
        <v>2240</v>
      </c>
      <c r="H102" s="7">
        <f>фев.25!E97</f>
        <v>2240</v>
      </c>
      <c r="I102" s="7">
        <f>мар.25!E97</f>
        <v>2240</v>
      </c>
      <c r="J102" s="7">
        <f>апр.25!E97</f>
        <v>0</v>
      </c>
      <c r="K102" s="7">
        <f>май.25!E97</f>
        <v>0</v>
      </c>
      <c r="L102" s="8">
        <f>июн.25!E97</f>
        <v>0</v>
      </c>
      <c r="M102" s="8">
        <f>июл.25!E97</f>
        <v>0</v>
      </c>
      <c r="N102" s="8">
        <f>авг.25!E97</f>
        <v>0</v>
      </c>
      <c r="O102" s="8">
        <f>сен.25!E97</f>
        <v>0</v>
      </c>
      <c r="P102" s="8">
        <f>окт.25!E97</f>
        <v>0</v>
      </c>
      <c r="Q102" s="8">
        <f>ноя.25!E97</f>
        <v>0</v>
      </c>
      <c r="R102" s="8">
        <f>дек.25!E97</f>
        <v>0</v>
      </c>
    </row>
    <row r="103" spans="1:18">
      <c r="A103" s="22"/>
      <c r="B103" s="94"/>
      <c r="C103" s="61">
        <v>97</v>
      </c>
      <c r="D103" s="91">
        <v>-48920</v>
      </c>
      <c r="E103" s="6">
        <f t="shared" si="1"/>
        <v>-55640</v>
      </c>
      <c r="F103" s="7">
        <f>янв.25!F98+фев.25!F98+мар.25!F98+апр.25!F98+май.25!F98+июн.25!F98+июл.25!F98+авг.25!F98+сен.25!F98+окт.25!F98+ноя.25!F98+дек.25!F98</f>
        <v>0</v>
      </c>
      <c r="G103" s="7">
        <f>янв.25!E98</f>
        <v>2240</v>
      </c>
      <c r="H103" s="7">
        <f>фев.25!E98</f>
        <v>2240</v>
      </c>
      <c r="I103" s="7">
        <f>мар.25!E98</f>
        <v>2240</v>
      </c>
      <c r="J103" s="7">
        <f>апр.25!E98</f>
        <v>0</v>
      </c>
      <c r="K103" s="7">
        <f>май.25!E98</f>
        <v>0</v>
      </c>
      <c r="L103" s="8">
        <f>июн.25!E98</f>
        <v>0</v>
      </c>
      <c r="M103" s="8">
        <f>июл.25!E98</f>
        <v>0</v>
      </c>
      <c r="N103" s="8">
        <f>авг.25!E98</f>
        <v>0</v>
      </c>
      <c r="O103" s="8">
        <f>сен.25!E98</f>
        <v>0</v>
      </c>
      <c r="P103" s="8">
        <f>окт.25!E98</f>
        <v>0</v>
      </c>
      <c r="Q103" s="8">
        <f>ноя.25!E98</f>
        <v>0</v>
      </c>
      <c r="R103" s="8">
        <f>дек.25!E98</f>
        <v>0</v>
      </c>
    </row>
    <row r="104" spans="1:18">
      <c r="A104" s="22"/>
      <c r="B104" s="94"/>
      <c r="C104" s="61">
        <v>98</v>
      </c>
      <c r="D104" s="91">
        <v>0</v>
      </c>
      <c r="E104" s="6">
        <f t="shared" si="1"/>
        <v>-2240</v>
      </c>
      <c r="F104" s="7">
        <f>янв.25!F99+фев.25!F99+мар.25!F99+апр.25!F99+май.25!F99+июн.25!F99+июл.25!F99+авг.25!F99+сен.25!F99+окт.25!F99+ноя.25!F99+дек.25!F99</f>
        <v>4480</v>
      </c>
      <c r="G104" s="7">
        <f>янв.25!E99</f>
        <v>2240</v>
      </c>
      <c r="H104" s="7">
        <f>фев.25!E99</f>
        <v>2240</v>
      </c>
      <c r="I104" s="7">
        <f>мар.25!E99</f>
        <v>2240</v>
      </c>
      <c r="J104" s="7">
        <f>апр.25!E99</f>
        <v>0</v>
      </c>
      <c r="K104" s="7">
        <f>май.25!E99</f>
        <v>0</v>
      </c>
      <c r="L104" s="8">
        <f>июн.25!E99</f>
        <v>0</v>
      </c>
      <c r="M104" s="8">
        <f>июл.25!E99</f>
        <v>0</v>
      </c>
      <c r="N104" s="8">
        <f>авг.25!E99</f>
        <v>0</v>
      </c>
      <c r="O104" s="8">
        <f>сен.25!E99</f>
        <v>0</v>
      </c>
      <c r="P104" s="8">
        <f>окт.25!E99</f>
        <v>0</v>
      </c>
      <c r="Q104" s="8">
        <f>ноя.25!E99</f>
        <v>0</v>
      </c>
      <c r="R104" s="8">
        <f>дек.25!E99</f>
        <v>0</v>
      </c>
    </row>
    <row r="105" spans="1:18">
      <c r="A105" s="22"/>
      <c r="B105" s="94"/>
      <c r="C105" s="61">
        <v>99</v>
      </c>
      <c r="D105" s="91">
        <v>2240</v>
      </c>
      <c r="E105" s="6">
        <f t="shared" si="1"/>
        <v>0</v>
      </c>
      <c r="F105" s="7">
        <f>янв.25!F100+фев.25!F100+мар.25!F100+апр.25!F100+май.25!F100+июн.25!F100+июл.25!F100+авг.25!F100+сен.25!F100+окт.25!F100+ноя.25!F100+дек.25!F100</f>
        <v>4480</v>
      </c>
      <c r="G105" s="7">
        <f>янв.25!E100</f>
        <v>2240</v>
      </c>
      <c r="H105" s="7">
        <f>фев.25!E100</f>
        <v>2240</v>
      </c>
      <c r="I105" s="7">
        <f>мар.25!E100</f>
        <v>2240</v>
      </c>
      <c r="J105" s="7">
        <f>апр.25!E100</f>
        <v>0</v>
      </c>
      <c r="K105" s="7">
        <f>май.25!E100</f>
        <v>0</v>
      </c>
      <c r="L105" s="8">
        <f>июн.25!E100</f>
        <v>0</v>
      </c>
      <c r="M105" s="8">
        <f>июл.25!E100</f>
        <v>0</v>
      </c>
      <c r="N105" s="8">
        <f>авг.25!E100</f>
        <v>0</v>
      </c>
      <c r="O105" s="8">
        <f>сен.25!E100</f>
        <v>0</v>
      </c>
      <c r="P105" s="8">
        <f>окт.25!E100</f>
        <v>0</v>
      </c>
      <c r="Q105" s="8">
        <f>ноя.25!E100</f>
        <v>0</v>
      </c>
      <c r="R105" s="8">
        <f>дек.25!E100</f>
        <v>0</v>
      </c>
    </row>
    <row r="106" spans="1:18">
      <c r="A106" s="22"/>
      <c r="B106" s="94"/>
      <c r="C106" s="61">
        <v>100</v>
      </c>
      <c r="D106" s="91">
        <v>-6640</v>
      </c>
      <c r="E106" s="6">
        <f t="shared" si="1"/>
        <v>-13360</v>
      </c>
      <c r="F106" s="7">
        <f>янв.25!F101+фев.25!F101+мар.25!F101+апр.25!F101+май.25!F101+июн.25!F101+июл.25!F101+авг.25!F101+сен.25!F101+окт.25!F101+ноя.25!F101+дек.25!F101</f>
        <v>0</v>
      </c>
      <c r="G106" s="7">
        <f>янв.25!E101</f>
        <v>2240</v>
      </c>
      <c r="H106" s="7">
        <f>фев.25!E101</f>
        <v>2240</v>
      </c>
      <c r="I106" s="7">
        <f>мар.25!E101</f>
        <v>2240</v>
      </c>
      <c r="J106" s="7">
        <f>апр.25!E101</f>
        <v>0</v>
      </c>
      <c r="K106" s="7">
        <f>май.25!E101</f>
        <v>0</v>
      </c>
      <c r="L106" s="8">
        <f>июн.25!E101</f>
        <v>0</v>
      </c>
      <c r="M106" s="8">
        <f>июл.25!E101</f>
        <v>0</v>
      </c>
      <c r="N106" s="8">
        <f>авг.25!E101</f>
        <v>0</v>
      </c>
      <c r="O106" s="8">
        <f>сен.25!E101</f>
        <v>0</v>
      </c>
      <c r="P106" s="8">
        <f>окт.25!E101</f>
        <v>0</v>
      </c>
      <c r="Q106" s="8">
        <f>ноя.25!E101</f>
        <v>0</v>
      </c>
      <c r="R106" s="8">
        <f>дек.25!E101</f>
        <v>0</v>
      </c>
    </row>
    <row r="107" spans="1:18">
      <c r="A107" s="22"/>
      <c r="B107" s="94"/>
      <c r="C107" s="61">
        <v>101</v>
      </c>
      <c r="D107" s="91">
        <v>0</v>
      </c>
      <c r="E107" s="6">
        <f t="shared" si="1"/>
        <v>0</v>
      </c>
      <c r="F107" s="7">
        <f>янв.25!F102+фев.25!F102+мар.25!F102+апр.25!F102+май.25!F102+июн.25!F102+июл.25!F102+авг.25!F102+сен.25!F102+окт.25!F102+ноя.25!F102+дек.25!F102</f>
        <v>0</v>
      </c>
      <c r="G107" s="7">
        <f>янв.25!E102</f>
        <v>0</v>
      </c>
      <c r="H107" s="7">
        <f>фев.25!E102</f>
        <v>0</v>
      </c>
      <c r="I107" s="7">
        <f>мар.25!E102</f>
        <v>0</v>
      </c>
      <c r="J107" s="7">
        <f>апр.25!E102</f>
        <v>0</v>
      </c>
      <c r="K107" s="7">
        <f>май.25!E102</f>
        <v>0</v>
      </c>
      <c r="L107" s="8">
        <f>июн.25!E102</f>
        <v>0</v>
      </c>
      <c r="M107" s="8">
        <f>июл.25!E102</f>
        <v>0</v>
      </c>
      <c r="N107" s="8">
        <f>авг.25!E102</f>
        <v>0</v>
      </c>
      <c r="O107" s="8">
        <f>сен.25!E102</f>
        <v>0</v>
      </c>
      <c r="P107" s="8">
        <f>окт.25!E102</f>
        <v>0</v>
      </c>
      <c r="Q107" s="8">
        <f>ноя.25!E102</f>
        <v>0</v>
      </c>
      <c r="R107" s="8">
        <f>дек.25!E102</f>
        <v>0</v>
      </c>
    </row>
    <row r="108" spans="1:18">
      <c r="A108" s="22"/>
      <c r="B108" s="94"/>
      <c r="C108" s="61">
        <v>102</v>
      </c>
      <c r="D108" s="91">
        <v>-7440</v>
      </c>
      <c r="E108" s="6">
        <f t="shared" si="1"/>
        <v>-14160</v>
      </c>
      <c r="F108" s="7">
        <f>янв.25!F103+фев.25!F103+мар.25!F103+апр.25!F103+май.25!F103+июн.25!F103+июл.25!F103+авг.25!F103+сен.25!F103+окт.25!F103+ноя.25!F103+дек.25!F103</f>
        <v>0</v>
      </c>
      <c r="G108" s="7">
        <f>янв.25!E103</f>
        <v>2240</v>
      </c>
      <c r="H108" s="7">
        <f>фев.25!E103</f>
        <v>2240</v>
      </c>
      <c r="I108" s="7">
        <f>мар.25!E103</f>
        <v>2240</v>
      </c>
      <c r="J108" s="7">
        <f>апр.25!E103</f>
        <v>0</v>
      </c>
      <c r="K108" s="7">
        <f>май.25!E103</f>
        <v>0</v>
      </c>
      <c r="L108" s="8">
        <f>июн.25!E103</f>
        <v>0</v>
      </c>
      <c r="M108" s="8">
        <f>июл.25!E103</f>
        <v>0</v>
      </c>
      <c r="N108" s="8">
        <f>авг.25!E103</f>
        <v>0</v>
      </c>
      <c r="O108" s="8">
        <f>сен.25!E103</f>
        <v>0</v>
      </c>
      <c r="P108" s="8">
        <f>окт.25!E103</f>
        <v>0</v>
      </c>
      <c r="Q108" s="8">
        <f>ноя.25!E103</f>
        <v>0</v>
      </c>
      <c r="R108" s="8">
        <f>дек.25!E103</f>
        <v>0</v>
      </c>
    </row>
    <row r="109" spans="1:18">
      <c r="A109" s="22"/>
      <c r="B109" s="94"/>
      <c r="C109" s="61">
        <v>103</v>
      </c>
      <c r="D109" s="91">
        <v>-10635.48</v>
      </c>
      <c r="E109" s="6">
        <f t="shared" si="1"/>
        <v>-17355.48</v>
      </c>
      <c r="F109" s="7">
        <f>янв.25!F104+фев.25!F104+мар.25!F104+апр.25!F104+май.25!F104+июн.25!F104+июл.25!F104+авг.25!F104+сен.25!F104+окт.25!F104+ноя.25!F104+дек.25!F104</f>
        <v>0</v>
      </c>
      <c r="G109" s="7">
        <f>янв.25!E104</f>
        <v>2240</v>
      </c>
      <c r="H109" s="7">
        <f>фев.25!E104</f>
        <v>2240</v>
      </c>
      <c r="I109" s="7">
        <f>мар.25!E104</f>
        <v>2240</v>
      </c>
      <c r="J109" s="7">
        <f>апр.25!E104</f>
        <v>0</v>
      </c>
      <c r="K109" s="7">
        <f>май.25!E104</f>
        <v>0</v>
      </c>
      <c r="L109" s="8">
        <f>июн.25!E104</f>
        <v>0</v>
      </c>
      <c r="M109" s="8">
        <f>июл.25!E104</f>
        <v>0</v>
      </c>
      <c r="N109" s="8">
        <f>авг.25!E104</f>
        <v>0</v>
      </c>
      <c r="O109" s="8">
        <f>сен.25!E104</f>
        <v>0</v>
      </c>
      <c r="P109" s="8">
        <f>окт.25!E104</f>
        <v>0</v>
      </c>
      <c r="Q109" s="8">
        <f>ноя.25!E104</f>
        <v>0</v>
      </c>
      <c r="R109" s="8">
        <f>дек.25!E104</f>
        <v>0</v>
      </c>
    </row>
    <row r="110" spans="1:18">
      <c r="A110" s="22"/>
      <c r="B110" s="94"/>
      <c r="C110" s="61">
        <v>104</v>
      </c>
      <c r="D110" s="91">
        <v>0</v>
      </c>
      <c r="E110" s="6">
        <f t="shared" si="1"/>
        <v>-2240</v>
      </c>
      <c r="F110" s="7">
        <f>янв.25!F105+фев.25!F105+мар.25!F105+апр.25!F105+май.25!F105+июн.25!F105+июл.25!F105+авг.25!F105+сен.25!F105+окт.25!F105+ноя.25!F105+дек.25!F105</f>
        <v>4480</v>
      </c>
      <c r="G110" s="7">
        <f>янв.25!E105</f>
        <v>2240</v>
      </c>
      <c r="H110" s="7">
        <f>фев.25!E105</f>
        <v>2240</v>
      </c>
      <c r="I110" s="7">
        <f>мар.25!E105</f>
        <v>2240</v>
      </c>
      <c r="J110" s="7">
        <f>апр.25!E105</f>
        <v>0</v>
      </c>
      <c r="K110" s="7">
        <f>май.25!E105</f>
        <v>0</v>
      </c>
      <c r="L110" s="8">
        <f>июн.25!E105</f>
        <v>0</v>
      </c>
      <c r="M110" s="8">
        <f>июл.25!E105</f>
        <v>0</v>
      </c>
      <c r="N110" s="8">
        <f>авг.25!E105</f>
        <v>0</v>
      </c>
      <c r="O110" s="8">
        <f>сен.25!E105</f>
        <v>0</v>
      </c>
      <c r="P110" s="8">
        <f>окт.25!E105</f>
        <v>0</v>
      </c>
      <c r="Q110" s="8">
        <f>ноя.25!E105</f>
        <v>0</v>
      </c>
      <c r="R110" s="8">
        <f>дек.25!E105</f>
        <v>0</v>
      </c>
    </row>
    <row r="111" spans="1:18">
      <c r="A111" s="22"/>
      <c r="B111" s="94"/>
      <c r="C111" s="61">
        <v>105</v>
      </c>
      <c r="D111" s="91">
        <v>-30340</v>
      </c>
      <c r="E111" s="6">
        <f t="shared" si="1"/>
        <v>-37060</v>
      </c>
      <c r="F111" s="7">
        <f>янв.25!F106+фев.25!F106+мар.25!F106+апр.25!F106+май.25!F106+июн.25!F106+июл.25!F106+авг.25!F106+сен.25!F106+окт.25!F106+ноя.25!F106+дек.25!F106</f>
        <v>0</v>
      </c>
      <c r="G111" s="7">
        <f>янв.25!E106</f>
        <v>2240</v>
      </c>
      <c r="H111" s="7">
        <f>фев.25!E106</f>
        <v>2240</v>
      </c>
      <c r="I111" s="7">
        <f>мар.25!E106</f>
        <v>2240</v>
      </c>
      <c r="J111" s="7">
        <f>апр.25!E106</f>
        <v>0</v>
      </c>
      <c r="K111" s="7">
        <f>май.25!E106</f>
        <v>0</v>
      </c>
      <c r="L111" s="8">
        <f>июн.25!E106</f>
        <v>0</v>
      </c>
      <c r="M111" s="8">
        <f>июл.25!E106</f>
        <v>0</v>
      </c>
      <c r="N111" s="8">
        <f>авг.25!E106</f>
        <v>0</v>
      </c>
      <c r="O111" s="8">
        <f>сен.25!E106</f>
        <v>0</v>
      </c>
      <c r="P111" s="8">
        <f>окт.25!E106</f>
        <v>0</v>
      </c>
      <c r="Q111" s="8">
        <f>ноя.25!E106</f>
        <v>0</v>
      </c>
      <c r="R111" s="8">
        <f>дек.25!E106</f>
        <v>0</v>
      </c>
    </row>
    <row r="112" spans="1:18">
      <c r="A112" s="22"/>
      <c r="B112" s="94"/>
      <c r="C112" s="61">
        <v>106</v>
      </c>
      <c r="D112" s="91">
        <v>-87360</v>
      </c>
      <c r="E112" s="6">
        <f t="shared" si="1"/>
        <v>-94080</v>
      </c>
      <c r="F112" s="7">
        <f>янв.25!F107+фев.25!F107+мар.25!F107+апр.25!F107+май.25!F107+июн.25!F107+июл.25!F107+авг.25!F107+сен.25!F107+окт.25!F107+ноя.25!F107+дек.25!F107</f>
        <v>0</v>
      </c>
      <c r="G112" s="7">
        <f>янв.25!E107</f>
        <v>2240</v>
      </c>
      <c r="H112" s="7">
        <f>фев.25!E107</f>
        <v>2240</v>
      </c>
      <c r="I112" s="7">
        <f>мар.25!E107</f>
        <v>2240</v>
      </c>
      <c r="J112" s="7">
        <f>апр.25!E107</f>
        <v>0</v>
      </c>
      <c r="K112" s="7">
        <f>май.25!E107</f>
        <v>0</v>
      </c>
      <c r="L112" s="8">
        <f>июн.25!E107</f>
        <v>0</v>
      </c>
      <c r="M112" s="8">
        <f>июл.25!E107</f>
        <v>0</v>
      </c>
      <c r="N112" s="8">
        <f>авг.25!E107</f>
        <v>0</v>
      </c>
      <c r="O112" s="8">
        <f>сен.25!E107</f>
        <v>0</v>
      </c>
      <c r="P112" s="8">
        <f>окт.25!E107</f>
        <v>0</v>
      </c>
      <c r="Q112" s="8">
        <f>ноя.25!E107</f>
        <v>0</v>
      </c>
      <c r="R112" s="8">
        <f>дек.25!E107</f>
        <v>0</v>
      </c>
    </row>
    <row r="113" spans="1:18">
      <c r="A113" s="22"/>
      <c r="B113" s="94"/>
      <c r="C113" s="61">
        <v>107</v>
      </c>
      <c r="D113" s="91">
        <v>0</v>
      </c>
      <c r="E113" s="6">
        <f t="shared" si="1"/>
        <v>0</v>
      </c>
      <c r="F113" s="7">
        <f>янв.25!F108+фев.25!F108+мар.25!F108+апр.25!F108+май.25!F108+июн.25!F108+июл.25!F108+авг.25!F108+сен.25!F108+окт.25!F108+ноя.25!F108+дек.25!F108</f>
        <v>6720</v>
      </c>
      <c r="G113" s="7">
        <f>янв.25!E108</f>
        <v>2240</v>
      </c>
      <c r="H113" s="7">
        <f>фев.25!E108</f>
        <v>2240</v>
      </c>
      <c r="I113" s="7">
        <f>мар.25!E108</f>
        <v>2240</v>
      </c>
      <c r="J113" s="7">
        <f>апр.25!E108</f>
        <v>0</v>
      </c>
      <c r="K113" s="7">
        <f>май.25!E108</f>
        <v>0</v>
      </c>
      <c r="L113" s="8">
        <f>июн.25!E108</f>
        <v>0</v>
      </c>
      <c r="M113" s="8">
        <f>июл.25!E108</f>
        <v>0</v>
      </c>
      <c r="N113" s="8">
        <f>авг.25!E108</f>
        <v>0</v>
      </c>
      <c r="O113" s="8">
        <f>сен.25!E108</f>
        <v>0</v>
      </c>
      <c r="P113" s="8">
        <f>окт.25!E108</f>
        <v>0</v>
      </c>
      <c r="Q113" s="8">
        <f>ноя.25!E108</f>
        <v>0</v>
      </c>
      <c r="R113" s="8">
        <f>дек.25!E108</f>
        <v>0</v>
      </c>
    </row>
    <row r="114" spans="1:18">
      <c r="A114" s="22"/>
      <c r="B114" s="94"/>
      <c r="C114" s="61">
        <v>108</v>
      </c>
      <c r="D114" s="91">
        <v>0</v>
      </c>
      <c r="E114" s="6">
        <f t="shared" si="1"/>
        <v>0</v>
      </c>
      <c r="F114" s="7">
        <f>янв.25!F109+фев.25!F109+мар.25!F109+апр.25!F109+май.25!F109+июн.25!F109+июл.25!F109+авг.25!F109+сен.25!F109+окт.25!F109+ноя.25!F109+дек.25!F109</f>
        <v>0</v>
      </c>
      <c r="G114" s="7">
        <f>янв.25!E109</f>
        <v>0</v>
      </c>
      <c r="H114" s="7">
        <f>фев.25!E109</f>
        <v>0</v>
      </c>
      <c r="I114" s="7">
        <f>мар.25!E109</f>
        <v>0</v>
      </c>
      <c r="J114" s="7">
        <f>апр.25!E109</f>
        <v>0</v>
      </c>
      <c r="K114" s="7">
        <f>май.25!E109</f>
        <v>0</v>
      </c>
      <c r="L114" s="8">
        <f>июн.25!E109</f>
        <v>0</v>
      </c>
      <c r="M114" s="8">
        <f>июл.25!E109</f>
        <v>0</v>
      </c>
      <c r="N114" s="8">
        <f>авг.25!E109</f>
        <v>0</v>
      </c>
      <c r="O114" s="8">
        <f>сен.25!E109</f>
        <v>0</v>
      </c>
      <c r="P114" s="8">
        <f>окт.25!E109</f>
        <v>0</v>
      </c>
      <c r="Q114" s="8">
        <f>ноя.25!E109</f>
        <v>0</v>
      </c>
      <c r="R114" s="8">
        <f>дек.25!E109</f>
        <v>0</v>
      </c>
    </row>
    <row r="115" spans="1:18">
      <c r="A115" s="22"/>
      <c r="B115" s="94"/>
      <c r="C115" s="61">
        <v>109</v>
      </c>
      <c r="D115" s="91">
        <v>0</v>
      </c>
      <c r="E115" s="6">
        <f t="shared" si="1"/>
        <v>0</v>
      </c>
      <c r="F115" s="7">
        <f>янв.25!F110+фев.25!F110+мар.25!F110+апр.25!F110+май.25!F110+июн.25!F110+июл.25!F110+авг.25!F110+сен.25!F110+окт.25!F110+ноя.25!F110+дек.25!F110</f>
        <v>0</v>
      </c>
      <c r="G115" s="7">
        <f>янв.25!E110</f>
        <v>0</v>
      </c>
      <c r="H115" s="7">
        <f>фев.25!E110</f>
        <v>0</v>
      </c>
      <c r="I115" s="7">
        <f>мар.25!E110</f>
        <v>0</v>
      </c>
      <c r="J115" s="7">
        <f>апр.25!E110</f>
        <v>0</v>
      </c>
      <c r="K115" s="7">
        <f>май.25!E110</f>
        <v>0</v>
      </c>
      <c r="L115" s="8">
        <f>июн.25!E110</f>
        <v>0</v>
      </c>
      <c r="M115" s="8">
        <f>июл.25!E110</f>
        <v>0</v>
      </c>
      <c r="N115" s="8">
        <f>авг.25!E110</f>
        <v>0</v>
      </c>
      <c r="O115" s="8">
        <f>сен.25!E110</f>
        <v>0</v>
      </c>
      <c r="P115" s="8">
        <f>окт.25!E110</f>
        <v>0</v>
      </c>
      <c r="Q115" s="8">
        <f>ноя.25!E110</f>
        <v>0</v>
      </c>
      <c r="R115" s="8">
        <f>дек.25!E110</f>
        <v>0</v>
      </c>
    </row>
    <row r="116" spans="1:18">
      <c r="A116" s="22"/>
      <c r="B116" s="94"/>
      <c r="C116" s="61">
        <v>110</v>
      </c>
      <c r="D116" s="91">
        <v>-169098.35</v>
      </c>
      <c r="E116" s="6">
        <f t="shared" si="1"/>
        <v>-175818.35</v>
      </c>
      <c r="F116" s="7">
        <f>янв.25!F111+фев.25!F111+мар.25!F111+апр.25!F111+май.25!F111+июн.25!F111+июл.25!F111+авг.25!F111+сен.25!F111+окт.25!F111+ноя.25!F111+дек.25!F111</f>
        <v>0</v>
      </c>
      <c r="G116" s="7">
        <f>янв.25!E111</f>
        <v>2240</v>
      </c>
      <c r="H116" s="7">
        <f>фев.25!E111</f>
        <v>2240</v>
      </c>
      <c r="I116" s="7">
        <f>мар.25!E111</f>
        <v>2240</v>
      </c>
      <c r="J116" s="7">
        <f>апр.25!E111</f>
        <v>0</v>
      </c>
      <c r="K116" s="7">
        <f>май.25!E111</f>
        <v>0</v>
      </c>
      <c r="L116" s="8">
        <f>июн.25!E111</f>
        <v>0</v>
      </c>
      <c r="M116" s="8">
        <f>июл.25!E111</f>
        <v>0</v>
      </c>
      <c r="N116" s="8">
        <f>авг.25!E111</f>
        <v>0</v>
      </c>
      <c r="O116" s="8">
        <f>сен.25!E111</f>
        <v>0</v>
      </c>
      <c r="P116" s="8">
        <f>окт.25!E111</f>
        <v>0</v>
      </c>
      <c r="Q116" s="8">
        <f>ноя.25!E111</f>
        <v>0</v>
      </c>
      <c r="R116" s="8">
        <f>дек.25!E111</f>
        <v>0</v>
      </c>
    </row>
    <row r="117" spans="1:18">
      <c r="A117" s="22"/>
      <c r="B117" s="94"/>
      <c r="C117" s="61">
        <v>111</v>
      </c>
      <c r="D117" s="91">
        <v>6720</v>
      </c>
      <c r="E117" s="6">
        <f t="shared" si="1"/>
        <v>0</v>
      </c>
      <c r="F117" s="7">
        <f>янв.25!F112+фев.25!F112+мар.25!F112+апр.25!F112+май.25!F112+июн.25!F112+июл.25!F112+авг.25!F112+сен.25!F112+окт.25!F112+ноя.25!F112+дек.25!F112</f>
        <v>0</v>
      </c>
      <c r="G117" s="7">
        <f>янв.25!E112</f>
        <v>2240</v>
      </c>
      <c r="H117" s="7">
        <f>фев.25!E112</f>
        <v>2240</v>
      </c>
      <c r="I117" s="7">
        <f>мар.25!E112</f>
        <v>2240</v>
      </c>
      <c r="J117" s="7">
        <f>апр.25!E112</f>
        <v>0</v>
      </c>
      <c r="K117" s="7">
        <f>май.25!E112</f>
        <v>0</v>
      </c>
      <c r="L117" s="8">
        <f>июн.25!E112</f>
        <v>0</v>
      </c>
      <c r="M117" s="8">
        <f>июл.25!E112</f>
        <v>0</v>
      </c>
      <c r="N117" s="8">
        <f>авг.25!E112</f>
        <v>0</v>
      </c>
      <c r="O117" s="8">
        <f>сен.25!E112</f>
        <v>0</v>
      </c>
      <c r="P117" s="8">
        <f>окт.25!E112</f>
        <v>0</v>
      </c>
      <c r="Q117" s="8">
        <f>ноя.25!E112</f>
        <v>0</v>
      </c>
      <c r="R117" s="8">
        <f>дек.25!E112</f>
        <v>0</v>
      </c>
    </row>
    <row r="118" spans="1:18">
      <c r="A118" s="22"/>
      <c r="B118" s="94"/>
      <c r="C118" s="61">
        <v>112</v>
      </c>
      <c r="D118" s="91">
        <v>4980</v>
      </c>
      <c r="E118" s="6">
        <f t="shared" si="1"/>
        <v>7260</v>
      </c>
      <c r="F118" s="7">
        <f>янв.25!F113+фев.25!F113+мар.25!F113+апр.25!F113+май.25!F113+июн.25!F113+июл.25!F113+авг.25!F113+сен.25!F113+окт.25!F113+ноя.25!F113+дек.25!F113</f>
        <v>9000</v>
      </c>
      <c r="G118" s="7">
        <f>янв.25!E113</f>
        <v>2240</v>
      </c>
      <c r="H118" s="7">
        <f>фев.25!E113</f>
        <v>2240</v>
      </c>
      <c r="I118" s="7">
        <f>мар.25!E113</f>
        <v>2240</v>
      </c>
      <c r="J118" s="7">
        <f>апр.25!E113</f>
        <v>0</v>
      </c>
      <c r="K118" s="7">
        <f>май.25!E113</f>
        <v>0</v>
      </c>
      <c r="L118" s="8">
        <f>июн.25!E113</f>
        <v>0</v>
      </c>
      <c r="M118" s="8">
        <f>июл.25!E113</f>
        <v>0</v>
      </c>
      <c r="N118" s="8">
        <f>авг.25!E113</f>
        <v>0</v>
      </c>
      <c r="O118" s="8">
        <f>сен.25!E113</f>
        <v>0</v>
      </c>
      <c r="P118" s="8">
        <f>окт.25!E113</f>
        <v>0</v>
      </c>
      <c r="Q118" s="8">
        <f>ноя.25!E113</f>
        <v>0</v>
      </c>
      <c r="R118" s="8">
        <f>дек.25!E113</f>
        <v>0</v>
      </c>
    </row>
    <row r="119" spans="1:18">
      <c r="A119" s="9"/>
      <c r="B119" s="94"/>
      <c r="C119" s="61">
        <v>113</v>
      </c>
      <c r="D119" s="91">
        <v>0</v>
      </c>
      <c r="E119" s="6">
        <f t="shared" si="1"/>
        <v>0</v>
      </c>
      <c r="F119" s="7">
        <f>янв.25!F114+фев.25!F114+мар.25!F114+апр.25!F114+май.25!F114+июн.25!F114+июл.25!F114+авг.25!F114+сен.25!F114+окт.25!F114+ноя.25!F114+дек.25!F114</f>
        <v>0</v>
      </c>
      <c r="G119" s="7">
        <f>янв.25!E114</f>
        <v>0</v>
      </c>
      <c r="H119" s="7">
        <f>фев.25!E114</f>
        <v>0</v>
      </c>
      <c r="I119" s="7">
        <f>мар.25!E114</f>
        <v>0</v>
      </c>
      <c r="J119" s="7">
        <f>апр.25!E114</f>
        <v>0</v>
      </c>
      <c r="K119" s="7">
        <f>май.25!E114</f>
        <v>0</v>
      </c>
      <c r="L119" s="8">
        <f>июн.25!E114</f>
        <v>0</v>
      </c>
      <c r="M119" s="8">
        <f>июл.25!E114</f>
        <v>0</v>
      </c>
      <c r="N119" s="8">
        <f>авг.25!E114</f>
        <v>0</v>
      </c>
      <c r="O119" s="8">
        <f>сен.25!E114</f>
        <v>0</v>
      </c>
      <c r="P119" s="8">
        <f>окт.25!E114</f>
        <v>0</v>
      </c>
      <c r="Q119" s="8">
        <f>ноя.25!E114</f>
        <v>0</v>
      </c>
      <c r="R119" s="8">
        <f>дек.25!E114</f>
        <v>0</v>
      </c>
    </row>
    <row r="120" spans="1:18">
      <c r="A120" s="22"/>
      <c r="B120" s="94"/>
      <c r="C120" s="61">
        <v>114</v>
      </c>
      <c r="D120" s="91">
        <v>1000</v>
      </c>
      <c r="E120" s="6">
        <f t="shared" si="1"/>
        <v>20160</v>
      </c>
      <c r="F120" s="7">
        <f>янв.25!F115+фев.25!F115+мар.25!F115+апр.25!F115+май.25!F115+июн.25!F115+июл.25!F115+авг.25!F115+сен.25!F115+окт.25!F115+ноя.25!F115+дек.25!F115</f>
        <v>25880</v>
      </c>
      <c r="G120" s="7">
        <f>янв.25!E115</f>
        <v>2240</v>
      </c>
      <c r="H120" s="7">
        <f>фев.25!E115</f>
        <v>2240</v>
      </c>
      <c r="I120" s="7">
        <f>мар.25!E115</f>
        <v>2240</v>
      </c>
      <c r="J120" s="7">
        <f>апр.25!E115</f>
        <v>0</v>
      </c>
      <c r="K120" s="7">
        <f>май.25!E115</f>
        <v>0</v>
      </c>
      <c r="L120" s="8">
        <f>июн.25!E115</f>
        <v>0</v>
      </c>
      <c r="M120" s="8">
        <f>июл.25!E115</f>
        <v>0</v>
      </c>
      <c r="N120" s="8">
        <f>авг.25!E115</f>
        <v>0</v>
      </c>
      <c r="O120" s="8">
        <f>сен.25!E115</f>
        <v>0</v>
      </c>
      <c r="P120" s="8">
        <f>окт.25!E115</f>
        <v>0</v>
      </c>
      <c r="Q120" s="8">
        <f>ноя.25!E115</f>
        <v>0</v>
      </c>
      <c r="R120" s="8">
        <f>дек.25!E115</f>
        <v>0</v>
      </c>
    </row>
    <row r="121" spans="1:18">
      <c r="A121" s="22"/>
      <c r="B121" s="94"/>
      <c r="C121" s="61">
        <v>115</v>
      </c>
      <c r="D121" s="91">
        <v>-2240</v>
      </c>
      <c r="E121" s="6">
        <f t="shared" si="1"/>
        <v>0</v>
      </c>
      <c r="F121" s="7">
        <f>янв.25!F116+фев.25!F116+мар.25!F116+апр.25!F116+май.25!F116+июн.25!F116+июл.25!F116+авг.25!F116+сен.25!F116+окт.25!F116+ноя.25!F116+дек.25!F116</f>
        <v>8960</v>
      </c>
      <c r="G121" s="7">
        <f>янв.25!E116</f>
        <v>2240</v>
      </c>
      <c r="H121" s="7">
        <f>фев.25!E116</f>
        <v>2240</v>
      </c>
      <c r="I121" s="7">
        <f>мар.25!E116</f>
        <v>2240</v>
      </c>
      <c r="J121" s="7">
        <f>апр.25!E116</f>
        <v>0</v>
      </c>
      <c r="K121" s="7">
        <f>май.25!E116</f>
        <v>0</v>
      </c>
      <c r="L121" s="8">
        <f>июн.25!E116</f>
        <v>0</v>
      </c>
      <c r="M121" s="8">
        <f>июл.25!E116</f>
        <v>0</v>
      </c>
      <c r="N121" s="8">
        <f>авг.25!E116</f>
        <v>0</v>
      </c>
      <c r="O121" s="8">
        <f>сен.25!E116</f>
        <v>0</v>
      </c>
      <c r="P121" s="8">
        <f>окт.25!E116</f>
        <v>0</v>
      </c>
      <c r="Q121" s="8">
        <f>ноя.25!E116</f>
        <v>0</v>
      </c>
      <c r="R121" s="8">
        <f>дек.25!E116</f>
        <v>0</v>
      </c>
    </row>
    <row r="122" spans="1:18">
      <c r="A122" s="22"/>
      <c r="B122" s="94"/>
      <c r="C122" s="61">
        <v>116</v>
      </c>
      <c r="D122" s="91">
        <v>-6720</v>
      </c>
      <c r="E122" s="6">
        <f t="shared" si="1"/>
        <v>-4480</v>
      </c>
      <c r="F122" s="7">
        <f>янв.25!F117+фев.25!F117+мар.25!F117+апр.25!F117+май.25!F117+июн.25!F117+июл.25!F117+авг.25!F117+сен.25!F117+окт.25!F117+ноя.25!F117+дек.25!F117</f>
        <v>8960</v>
      </c>
      <c r="G122" s="7">
        <f>янв.25!E117</f>
        <v>2240</v>
      </c>
      <c r="H122" s="7">
        <f>фев.25!E117</f>
        <v>2240</v>
      </c>
      <c r="I122" s="7">
        <f>мар.25!E117</f>
        <v>2240</v>
      </c>
      <c r="J122" s="7">
        <f>апр.25!E117</f>
        <v>0</v>
      </c>
      <c r="K122" s="7">
        <f>май.25!E117</f>
        <v>0</v>
      </c>
      <c r="L122" s="8">
        <f>июн.25!E117</f>
        <v>0</v>
      </c>
      <c r="M122" s="8">
        <f>июл.25!E117</f>
        <v>0</v>
      </c>
      <c r="N122" s="8">
        <f>авг.25!E117</f>
        <v>0</v>
      </c>
      <c r="O122" s="8">
        <f>сен.25!E117</f>
        <v>0</v>
      </c>
      <c r="P122" s="8">
        <f>окт.25!E117</f>
        <v>0</v>
      </c>
      <c r="Q122" s="8">
        <f>ноя.25!E117</f>
        <v>0</v>
      </c>
      <c r="R122" s="8">
        <f>дек.25!E117</f>
        <v>0</v>
      </c>
    </row>
    <row r="123" spans="1:18">
      <c r="A123" s="22"/>
      <c r="B123" s="94"/>
      <c r="C123" s="61">
        <v>117</v>
      </c>
      <c r="D123" s="91">
        <v>160</v>
      </c>
      <c r="E123" s="6">
        <f t="shared" si="1"/>
        <v>-6560</v>
      </c>
      <c r="F123" s="7">
        <f>янв.25!F118+фев.25!F118+мар.25!F118+апр.25!F118+май.25!F118+июн.25!F118+июл.25!F118+авг.25!F118+сен.25!F118+окт.25!F118+ноя.25!F118+дек.25!F118</f>
        <v>0</v>
      </c>
      <c r="G123" s="7">
        <f>янв.25!E118</f>
        <v>2240</v>
      </c>
      <c r="H123" s="7">
        <f>фев.25!E118</f>
        <v>2240</v>
      </c>
      <c r="I123" s="7">
        <f>мар.25!E118</f>
        <v>2240</v>
      </c>
      <c r="J123" s="7">
        <f>апр.25!E118</f>
        <v>0</v>
      </c>
      <c r="K123" s="7">
        <f>май.25!E118</f>
        <v>0</v>
      </c>
      <c r="L123" s="8">
        <f>июн.25!E118</f>
        <v>0</v>
      </c>
      <c r="M123" s="8">
        <f>июл.25!E118</f>
        <v>0</v>
      </c>
      <c r="N123" s="8">
        <f>авг.25!E118</f>
        <v>0</v>
      </c>
      <c r="O123" s="8">
        <f>сен.25!E118</f>
        <v>0</v>
      </c>
      <c r="P123" s="8">
        <f>окт.25!E118</f>
        <v>0</v>
      </c>
      <c r="Q123" s="8">
        <f>ноя.25!E118</f>
        <v>0</v>
      </c>
      <c r="R123" s="8">
        <f>дек.25!E118</f>
        <v>0</v>
      </c>
    </row>
    <row r="124" spans="1:18">
      <c r="A124" s="22"/>
      <c r="B124" s="94"/>
      <c r="C124" s="61">
        <v>118</v>
      </c>
      <c r="D124" s="91">
        <v>0</v>
      </c>
      <c r="E124" s="6">
        <f t="shared" si="1"/>
        <v>-2240</v>
      </c>
      <c r="F124" s="7">
        <f>янв.25!F119+фев.25!F119+мар.25!F119+апр.25!F119+май.25!F119+июн.25!F119+июл.25!F119+авг.25!F119+сен.25!F119+окт.25!F119+ноя.25!F119+дек.25!F119</f>
        <v>4480</v>
      </c>
      <c r="G124" s="7">
        <f>янв.25!E119</f>
        <v>2240</v>
      </c>
      <c r="H124" s="7">
        <f>фев.25!E119</f>
        <v>2240</v>
      </c>
      <c r="I124" s="7">
        <f>мар.25!E119</f>
        <v>2240</v>
      </c>
      <c r="J124" s="7">
        <f>апр.25!E119</f>
        <v>0</v>
      </c>
      <c r="K124" s="7">
        <f>май.25!E119</f>
        <v>0</v>
      </c>
      <c r="L124" s="8">
        <f>июн.25!E119</f>
        <v>0</v>
      </c>
      <c r="M124" s="8">
        <f>июл.25!E119</f>
        <v>0</v>
      </c>
      <c r="N124" s="8">
        <f>авг.25!E119</f>
        <v>0</v>
      </c>
      <c r="O124" s="8">
        <f>сен.25!E119</f>
        <v>0</v>
      </c>
      <c r="P124" s="8">
        <f>окт.25!E119</f>
        <v>0</v>
      </c>
      <c r="Q124" s="8">
        <f>ноя.25!E119</f>
        <v>0</v>
      </c>
      <c r="R124" s="8">
        <f>дек.25!E119</f>
        <v>0</v>
      </c>
    </row>
    <row r="125" spans="1:18">
      <c r="A125" s="22"/>
      <c r="B125" s="94"/>
      <c r="C125" s="61">
        <v>119</v>
      </c>
      <c r="D125" s="91">
        <v>0</v>
      </c>
      <c r="E125" s="6">
        <f t="shared" si="1"/>
        <v>20160</v>
      </c>
      <c r="F125" s="7">
        <f>янв.25!F120+фев.25!F120+мар.25!F120+апр.25!F120+май.25!F120+июн.25!F120+июл.25!F120+авг.25!F120+сен.25!F120+окт.25!F120+ноя.25!F120+дек.25!F120</f>
        <v>26880</v>
      </c>
      <c r="G125" s="7">
        <f>янв.25!E120</f>
        <v>2240</v>
      </c>
      <c r="H125" s="7">
        <f>фев.25!E120</f>
        <v>2240</v>
      </c>
      <c r="I125" s="7">
        <f>мар.25!E120</f>
        <v>2240</v>
      </c>
      <c r="J125" s="7">
        <f>апр.25!E120</f>
        <v>0</v>
      </c>
      <c r="K125" s="7">
        <f>май.25!E120</f>
        <v>0</v>
      </c>
      <c r="L125" s="8">
        <f>июн.25!E120</f>
        <v>0</v>
      </c>
      <c r="M125" s="8">
        <f>июл.25!E120</f>
        <v>0</v>
      </c>
      <c r="N125" s="8">
        <f>авг.25!E120</f>
        <v>0</v>
      </c>
      <c r="O125" s="8">
        <f>сен.25!E120</f>
        <v>0</v>
      </c>
      <c r="P125" s="8">
        <f>окт.25!E120</f>
        <v>0</v>
      </c>
      <c r="Q125" s="8">
        <f>ноя.25!E120</f>
        <v>0</v>
      </c>
      <c r="R125" s="8">
        <f>дек.25!E120</f>
        <v>0</v>
      </c>
    </row>
    <row r="126" spans="1:18">
      <c r="A126" s="22"/>
      <c r="B126" s="94"/>
      <c r="C126" s="61">
        <v>139</v>
      </c>
      <c r="D126" s="91">
        <v>-6150</v>
      </c>
      <c r="E126" s="6">
        <f t="shared" ref="E126:E140" si="2">F126-G126-H126-I126-J126-K126-L126-M126-N126-O126-P126-Q126-R126+D126</f>
        <v>-10630</v>
      </c>
      <c r="F126" s="7">
        <f>янв.25!F140+фев.25!F140+мар.25!F140+апр.25!F140+май.25!F140+июн.25!F140+июл.25!F140+авг.25!F140+сен.25!F140+окт.25!F140+ноя.25!F140+дек.25!F140</f>
        <v>2240</v>
      </c>
      <c r="G126" s="7">
        <f>янв.25!E140</f>
        <v>2240</v>
      </c>
      <c r="H126" s="7">
        <f>фев.25!E140</f>
        <v>2240</v>
      </c>
      <c r="I126" s="7">
        <f>мар.25!E140</f>
        <v>2240</v>
      </c>
      <c r="J126" s="7">
        <f>апр.25!E140</f>
        <v>0</v>
      </c>
      <c r="K126" s="7">
        <f>май.25!E140</f>
        <v>0</v>
      </c>
      <c r="L126" s="8">
        <f>июн.25!E140</f>
        <v>0</v>
      </c>
      <c r="M126" s="8">
        <f>июл.25!E140</f>
        <v>0</v>
      </c>
      <c r="N126" s="8">
        <f>авг.25!E140</f>
        <v>0</v>
      </c>
      <c r="O126" s="8">
        <f>сен.25!E140</f>
        <v>0</v>
      </c>
      <c r="P126" s="8">
        <f>окт.25!E140</f>
        <v>0</v>
      </c>
      <c r="Q126" s="8">
        <f>ноя.25!E140</f>
        <v>0</v>
      </c>
      <c r="R126" s="8">
        <f>дек.25!E140</f>
        <v>0</v>
      </c>
    </row>
    <row r="127" spans="1:18" s="41" customFormat="1">
      <c r="A127" s="22"/>
      <c r="B127" s="94"/>
      <c r="C127" s="22">
        <v>140</v>
      </c>
      <c r="D127" s="91">
        <v>5200</v>
      </c>
      <c r="E127" s="6">
        <f t="shared" si="2"/>
        <v>2960</v>
      </c>
      <c r="F127" s="7">
        <f>янв.25!F141+фев.25!F141+мар.25!F141+апр.25!F141+май.25!F141+июн.25!F141+июл.25!F141+авг.25!F141+сен.25!F141+окт.25!F141+ноя.25!F141+дек.25!F141</f>
        <v>4480</v>
      </c>
      <c r="G127" s="7">
        <f>янв.25!E141</f>
        <v>2240</v>
      </c>
      <c r="H127" s="7">
        <f>фев.25!E141</f>
        <v>2240</v>
      </c>
      <c r="I127" s="7">
        <f>мар.25!E141</f>
        <v>2240</v>
      </c>
      <c r="J127" s="7">
        <f>апр.25!E141</f>
        <v>0</v>
      </c>
      <c r="K127" s="7">
        <f>май.25!E141</f>
        <v>0</v>
      </c>
      <c r="L127" s="8">
        <f>июн.25!E141</f>
        <v>0</v>
      </c>
      <c r="M127" s="8">
        <f>июл.25!E141</f>
        <v>0</v>
      </c>
      <c r="N127" s="8">
        <f>авг.25!E141</f>
        <v>0</v>
      </c>
      <c r="O127" s="8">
        <f>сен.25!E141</f>
        <v>0</v>
      </c>
      <c r="P127" s="8">
        <f>окт.25!E141</f>
        <v>0</v>
      </c>
      <c r="Q127" s="8">
        <f>ноя.25!E141</f>
        <v>0</v>
      </c>
      <c r="R127" s="8">
        <f>дек.25!E141</f>
        <v>0</v>
      </c>
    </row>
    <row r="128" spans="1:18">
      <c r="A128" s="22"/>
      <c r="B128" s="94"/>
      <c r="C128" s="93">
        <v>141</v>
      </c>
      <c r="D128" s="91">
        <v>4730</v>
      </c>
      <c r="E128" s="6">
        <f t="shared" si="2"/>
        <v>2740</v>
      </c>
      <c r="F128" s="7">
        <f>янв.25!F142+фев.25!F142+мар.25!F142+апр.25!F142+май.25!F142+июн.25!F142+июл.25!F142+авг.25!F142+сен.25!F142+окт.25!F142+ноя.25!F142+дек.25!F142</f>
        <v>4730</v>
      </c>
      <c r="G128" s="7">
        <f>янв.25!E142</f>
        <v>2240</v>
      </c>
      <c r="H128" s="7">
        <f>фев.25!E142</f>
        <v>2240</v>
      </c>
      <c r="I128" s="7">
        <f>мар.25!E142</f>
        <v>2240</v>
      </c>
      <c r="J128" s="7">
        <f>апр.25!E142</f>
        <v>0</v>
      </c>
      <c r="K128" s="7">
        <f>май.25!E142</f>
        <v>0</v>
      </c>
      <c r="L128" s="8">
        <f>июн.25!E142</f>
        <v>0</v>
      </c>
      <c r="M128" s="8">
        <f>июл.25!E142</f>
        <v>0</v>
      </c>
      <c r="N128" s="8">
        <f>авг.25!E142</f>
        <v>0</v>
      </c>
      <c r="O128" s="8">
        <f>сен.25!E142</f>
        <v>0</v>
      </c>
      <c r="P128" s="8">
        <f>окт.25!E142</f>
        <v>0</v>
      </c>
      <c r="Q128" s="8">
        <f>ноя.25!E142</f>
        <v>0</v>
      </c>
      <c r="R128" s="8">
        <f>дек.25!E142</f>
        <v>0</v>
      </c>
    </row>
    <row r="129" spans="1:18">
      <c r="A129" s="22"/>
      <c r="B129" s="94"/>
      <c r="C129" s="61">
        <v>142.143</v>
      </c>
      <c r="D129" s="91">
        <v>9025</v>
      </c>
      <c r="E129" s="6">
        <f t="shared" si="2"/>
        <v>6785</v>
      </c>
      <c r="F129" s="7">
        <f>янв.25!F143+фев.25!F143+мар.25!F143+апр.25!F143+май.25!F143+июн.25!F143+июл.25!F143+авг.25!F143+сен.25!F143+окт.25!F143+ноя.25!F143+дек.25!F143</f>
        <v>4480</v>
      </c>
      <c r="G129" s="7">
        <f>янв.25!E143</f>
        <v>2240</v>
      </c>
      <c r="H129" s="7">
        <f>фев.25!E143</f>
        <v>2240</v>
      </c>
      <c r="I129" s="7">
        <f>мар.25!E143</f>
        <v>2240</v>
      </c>
      <c r="J129" s="7">
        <f>апр.25!E143</f>
        <v>0</v>
      </c>
      <c r="K129" s="7">
        <f>май.25!E143</f>
        <v>0</v>
      </c>
      <c r="L129" s="8">
        <f>июн.25!E143</f>
        <v>0</v>
      </c>
      <c r="M129" s="8">
        <f>июл.25!E143</f>
        <v>0</v>
      </c>
      <c r="N129" s="8">
        <f>авг.25!E143</f>
        <v>0</v>
      </c>
      <c r="O129" s="8">
        <f>сен.25!E143</f>
        <v>0</v>
      </c>
      <c r="P129" s="8">
        <f>окт.25!E143</f>
        <v>0</v>
      </c>
      <c r="Q129" s="8">
        <f>ноя.25!E143</f>
        <v>0</v>
      </c>
      <c r="R129" s="8">
        <f>дек.25!E143</f>
        <v>0</v>
      </c>
    </row>
    <row r="130" spans="1:18">
      <c r="A130" s="8"/>
      <c r="B130" s="94"/>
      <c r="C130" s="65">
        <v>144</v>
      </c>
      <c r="D130" s="91">
        <v>-7440</v>
      </c>
      <c r="E130" s="6">
        <f t="shared" si="2"/>
        <v>-11160</v>
      </c>
      <c r="F130" s="7">
        <f>янв.25!F144+фев.25!F144+мар.25!F144+апр.25!F144+май.25!F144+июн.25!F144+июл.25!F144+авг.25!F144+сен.25!F144+окт.25!F144+ноя.25!F144+дек.25!F144</f>
        <v>0</v>
      </c>
      <c r="G130" s="7">
        <f>янв.25!E144</f>
        <v>1240</v>
      </c>
      <c r="H130" s="7">
        <f>фев.25!E144</f>
        <v>1240</v>
      </c>
      <c r="I130" s="7">
        <f>мар.25!E144</f>
        <v>1240</v>
      </c>
      <c r="J130" s="7">
        <f>апр.25!E144</f>
        <v>0</v>
      </c>
      <c r="K130" s="7">
        <f>май.25!E144</f>
        <v>0</v>
      </c>
      <c r="L130" s="8">
        <f>июн.25!E144</f>
        <v>0</v>
      </c>
      <c r="M130" s="8">
        <f>июл.25!E144</f>
        <v>0</v>
      </c>
      <c r="N130" s="8">
        <f>авг.25!E144</f>
        <v>0</v>
      </c>
      <c r="O130" s="8">
        <f>сен.25!E144</f>
        <v>0</v>
      </c>
      <c r="P130" s="8">
        <f>окт.25!E144</f>
        <v>0</v>
      </c>
      <c r="Q130" s="8">
        <f>ноя.25!E144</f>
        <v>0</v>
      </c>
      <c r="R130" s="8">
        <f>дек.25!E144</f>
        <v>0</v>
      </c>
    </row>
    <row r="131" spans="1:18">
      <c r="A131" s="8"/>
      <c r="B131" s="94"/>
      <c r="C131" s="65">
        <v>145</v>
      </c>
      <c r="D131" s="91">
        <v>-1240</v>
      </c>
      <c r="E131" s="6">
        <f t="shared" si="2"/>
        <v>-1240</v>
      </c>
      <c r="F131" s="7">
        <f>янв.25!F145+фев.25!F145+мар.25!F145+апр.25!F145+май.25!F145+июн.25!F145+июл.25!F145+авг.25!F145+сен.25!F145+окт.25!F145+ноя.25!F145+дек.25!F145</f>
        <v>3720</v>
      </c>
      <c r="G131" s="7">
        <f>янв.25!E145</f>
        <v>1240</v>
      </c>
      <c r="H131" s="7">
        <f>фев.25!E145</f>
        <v>1240</v>
      </c>
      <c r="I131" s="7">
        <f>мар.25!E145</f>
        <v>1240</v>
      </c>
      <c r="J131" s="7">
        <f>апр.25!E145</f>
        <v>0</v>
      </c>
      <c r="K131" s="7">
        <f>май.25!E145</f>
        <v>0</v>
      </c>
      <c r="L131" s="8">
        <f>июн.25!E145</f>
        <v>0</v>
      </c>
      <c r="M131" s="8">
        <f>июл.25!E145</f>
        <v>0</v>
      </c>
      <c r="N131" s="8">
        <f>авг.25!E145</f>
        <v>0</v>
      </c>
      <c r="O131" s="8">
        <f>сен.25!E145</f>
        <v>0</v>
      </c>
      <c r="P131" s="8">
        <f>окт.25!E145</f>
        <v>0</v>
      </c>
      <c r="Q131" s="8">
        <f>ноя.25!E145</f>
        <v>0</v>
      </c>
      <c r="R131" s="8">
        <f>дек.25!E145</f>
        <v>0</v>
      </c>
    </row>
    <row r="132" spans="1:18">
      <c r="A132" s="8"/>
      <c r="B132" s="94"/>
      <c r="C132" s="65">
        <v>146</v>
      </c>
      <c r="D132" s="91">
        <v>-21820</v>
      </c>
      <c r="E132" s="6">
        <f t="shared" si="2"/>
        <v>-2480</v>
      </c>
      <c r="F132" s="7">
        <f>янв.25!F146+фев.25!F146+мар.25!F146+апр.25!F146+май.25!F146+июн.25!F146+июл.25!F146+авг.25!F146+сен.25!F146+окт.25!F146+ноя.25!F146+дек.25!F146</f>
        <v>23060</v>
      </c>
      <c r="G132" s="7">
        <f>янв.25!E146</f>
        <v>1240</v>
      </c>
      <c r="H132" s="7">
        <f>фев.25!E146</f>
        <v>1240</v>
      </c>
      <c r="I132" s="7">
        <f>мар.25!E146</f>
        <v>1240</v>
      </c>
      <c r="J132" s="7">
        <f>апр.25!E146</f>
        <v>0</v>
      </c>
      <c r="K132" s="7">
        <f>май.25!E146</f>
        <v>0</v>
      </c>
      <c r="L132" s="8">
        <f>июн.25!E146</f>
        <v>0</v>
      </c>
      <c r="M132" s="8">
        <f>июл.25!E146</f>
        <v>0</v>
      </c>
      <c r="N132" s="8">
        <f>авг.25!E146</f>
        <v>0</v>
      </c>
      <c r="O132" s="8">
        <f>сен.25!E146</f>
        <v>0</v>
      </c>
      <c r="P132" s="8">
        <f>окт.25!E146</f>
        <v>0</v>
      </c>
      <c r="Q132" s="8">
        <f>ноя.25!E146</f>
        <v>0</v>
      </c>
      <c r="R132" s="8">
        <f>дек.25!E146</f>
        <v>0</v>
      </c>
    </row>
    <row r="133" spans="1:18">
      <c r="A133" s="8"/>
      <c r="B133" s="94"/>
      <c r="C133" s="65">
        <v>147</v>
      </c>
      <c r="D133" s="91">
        <v>0</v>
      </c>
      <c r="E133" s="6">
        <f t="shared" si="2"/>
        <v>-3720</v>
      </c>
      <c r="F133" s="7">
        <f>янв.25!F147+фев.25!F147+мар.25!F147+апр.25!F147+май.25!F147+июн.25!F147+июл.25!F147+авг.25!F147+сен.25!F147+окт.25!F147+ноя.25!F147+дек.25!F147</f>
        <v>0</v>
      </c>
      <c r="G133" s="7">
        <f>янв.25!E147</f>
        <v>1240</v>
      </c>
      <c r="H133" s="7">
        <f>фев.25!E147</f>
        <v>1240</v>
      </c>
      <c r="I133" s="7">
        <f>мар.25!E147</f>
        <v>1240</v>
      </c>
      <c r="J133" s="7">
        <f>апр.25!E147</f>
        <v>0</v>
      </c>
      <c r="K133" s="7">
        <f>май.25!E147</f>
        <v>0</v>
      </c>
      <c r="L133" s="8">
        <f>июн.25!E147</f>
        <v>0</v>
      </c>
      <c r="M133" s="8">
        <f>июл.25!E147</f>
        <v>0</v>
      </c>
      <c r="N133" s="8">
        <f>авг.25!E147</f>
        <v>0</v>
      </c>
      <c r="O133" s="8">
        <f>сен.25!E147</f>
        <v>0</v>
      </c>
      <c r="P133" s="8">
        <f>окт.25!E147</f>
        <v>0</v>
      </c>
      <c r="Q133" s="8">
        <f>ноя.25!E147</f>
        <v>0</v>
      </c>
      <c r="R133" s="8">
        <f>дек.25!E147</f>
        <v>0</v>
      </c>
    </row>
    <row r="134" spans="1:18">
      <c r="A134" s="8"/>
      <c r="B134" s="94"/>
      <c r="C134" s="65">
        <v>148</v>
      </c>
      <c r="D134" s="91">
        <v>-2620</v>
      </c>
      <c r="E134" s="6">
        <f t="shared" si="2"/>
        <v>-6340</v>
      </c>
      <c r="F134" s="7">
        <f>янв.25!F148+фев.25!F148+мар.25!F148+апр.25!F148+май.25!F148+июн.25!F148+июл.25!F148+авг.25!F148+сен.25!F148+окт.25!F148+ноя.25!F148+дек.25!F148</f>
        <v>0</v>
      </c>
      <c r="G134" s="7">
        <f>янв.25!E148</f>
        <v>1240</v>
      </c>
      <c r="H134" s="7">
        <f>фев.25!E148</f>
        <v>1240</v>
      </c>
      <c r="I134" s="7">
        <f>мар.25!E148</f>
        <v>1240</v>
      </c>
      <c r="J134" s="7">
        <f>апр.25!E148</f>
        <v>0</v>
      </c>
      <c r="K134" s="7">
        <f>май.25!E148</f>
        <v>0</v>
      </c>
      <c r="L134" s="8">
        <f>июн.25!E148</f>
        <v>0</v>
      </c>
      <c r="M134" s="8">
        <f>июл.25!E148</f>
        <v>0</v>
      </c>
      <c r="N134" s="8">
        <f>авг.25!E148</f>
        <v>0</v>
      </c>
      <c r="O134" s="8">
        <f>сен.25!E148</f>
        <v>0</v>
      </c>
      <c r="P134" s="8">
        <f>окт.25!E148</f>
        <v>0</v>
      </c>
      <c r="Q134" s="8">
        <f>ноя.25!E148</f>
        <v>0</v>
      </c>
      <c r="R134" s="8">
        <f>дек.25!E148</f>
        <v>0</v>
      </c>
    </row>
    <row r="135" spans="1:18">
      <c r="A135" s="8"/>
      <c r="B135" s="94"/>
      <c r="C135" s="65">
        <v>149</v>
      </c>
      <c r="D135" s="91">
        <v>-5470</v>
      </c>
      <c r="E135" s="6">
        <f t="shared" si="2"/>
        <v>-2480</v>
      </c>
      <c r="F135" s="7">
        <f>янв.25!F149+фев.25!F149+мар.25!F149+апр.25!F149+май.25!F149+июн.25!F149+июл.25!F149+авг.25!F149+сен.25!F149+окт.25!F149+ноя.25!F149+дек.25!F149</f>
        <v>6710</v>
      </c>
      <c r="G135" s="7">
        <f>янв.25!E149</f>
        <v>1240</v>
      </c>
      <c r="H135" s="7">
        <f>фев.25!E149</f>
        <v>1240</v>
      </c>
      <c r="I135" s="7">
        <f>мар.25!E149</f>
        <v>1240</v>
      </c>
      <c r="J135" s="7">
        <f>апр.25!E149</f>
        <v>0</v>
      </c>
      <c r="K135" s="7">
        <f>май.25!E149</f>
        <v>0</v>
      </c>
      <c r="L135" s="8">
        <f>июн.25!E149</f>
        <v>0</v>
      </c>
      <c r="M135" s="8">
        <f>июл.25!E149</f>
        <v>0</v>
      </c>
      <c r="N135" s="8">
        <f>авг.25!E149</f>
        <v>0</v>
      </c>
      <c r="O135" s="8">
        <f>сен.25!E149</f>
        <v>0</v>
      </c>
      <c r="P135" s="8">
        <f>окт.25!E149</f>
        <v>0</v>
      </c>
      <c r="Q135" s="8">
        <f>ноя.25!E149</f>
        <v>0</v>
      </c>
      <c r="R135" s="8">
        <f>дек.25!E149</f>
        <v>0</v>
      </c>
    </row>
    <row r="136" spans="1:18">
      <c r="A136" s="8"/>
      <c r="B136" s="94"/>
      <c r="C136" s="65">
        <v>150</v>
      </c>
      <c r="D136" s="91">
        <v>1580</v>
      </c>
      <c r="E136" s="6">
        <f t="shared" si="2"/>
        <v>1860</v>
      </c>
      <c r="F136" s="7">
        <f>янв.25!F150+фев.25!F150+мар.25!F150+апр.25!F150+май.25!F150+июн.25!F150+июл.25!F150+авг.25!F150+сен.25!F150+окт.25!F150+ноя.25!F150+дек.25!F150</f>
        <v>4000</v>
      </c>
      <c r="G136" s="7">
        <f>янв.25!E150</f>
        <v>1240</v>
      </c>
      <c r="H136" s="7">
        <f>фев.25!E150</f>
        <v>1240</v>
      </c>
      <c r="I136" s="7">
        <f>мар.25!E150</f>
        <v>1240</v>
      </c>
      <c r="J136" s="7">
        <f>апр.25!E150</f>
        <v>0</v>
      </c>
      <c r="K136" s="7">
        <f>май.25!E150</f>
        <v>0</v>
      </c>
      <c r="L136" s="8">
        <f>июн.25!E150</f>
        <v>0</v>
      </c>
      <c r="M136" s="8">
        <f>июл.25!E150</f>
        <v>0</v>
      </c>
      <c r="N136" s="8">
        <f>авг.25!E150</f>
        <v>0</v>
      </c>
      <c r="O136" s="8">
        <f>сен.25!E150</f>
        <v>0</v>
      </c>
      <c r="P136" s="8">
        <f>окт.25!E150</f>
        <v>0</v>
      </c>
      <c r="Q136" s="8">
        <f>ноя.25!E150</f>
        <v>0</v>
      </c>
      <c r="R136" s="8">
        <f>дек.25!E150</f>
        <v>0</v>
      </c>
    </row>
    <row r="137" spans="1:18">
      <c r="A137" s="8"/>
      <c r="B137" s="94"/>
      <c r="C137" s="65">
        <v>151</v>
      </c>
      <c r="D137" s="91">
        <v>120.01</v>
      </c>
      <c r="E137" s="6">
        <f t="shared" si="2"/>
        <v>-1119.99</v>
      </c>
      <c r="F137" s="7">
        <f>янв.25!F151+фев.25!F151+мар.25!F151+апр.25!F151+май.25!F151+июн.25!F151+июл.25!F151+авг.25!F151+сен.25!F151+окт.25!F151+ноя.25!F151+дек.25!F151</f>
        <v>2480</v>
      </c>
      <c r="G137" s="7">
        <f>янв.25!E151</f>
        <v>1240</v>
      </c>
      <c r="H137" s="7">
        <f>фев.25!E151</f>
        <v>1240</v>
      </c>
      <c r="I137" s="7">
        <f>мар.25!E151</f>
        <v>1240</v>
      </c>
      <c r="J137" s="7">
        <f>апр.25!E151</f>
        <v>0</v>
      </c>
      <c r="K137" s="7">
        <f>май.25!E151</f>
        <v>0</v>
      </c>
      <c r="L137" s="8">
        <f>июн.25!E151</f>
        <v>0</v>
      </c>
      <c r="M137" s="8">
        <f>июл.25!E151</f>
        <v>0</v>
      </c>
      <c r="N137" s="8">
        <f>авг.25!E151</f>
        <v>0</v>
      </c>
      <c r="O137" s="8">
        <f>сен.25!E151</f>
        <v>0</v>
      </c>
      <c r="P137" s="8">
        <f>окт.25!E151</f>
        <v>0</v>
      </c>
      <c r="Q137" s="8">
        <f>ноя.25!E151</f>
        <v>0</v>
      </c>
      <c r="R137" s="8">
        <f>дек.25!E151</f>
        <v>0</v>
      </c>
    </row>
    <row r="138" spans="1:18">
      <c r="A138" s="8"/>
      <c r="B138" s="94"/>
      <c r="C138" s="65">
        <v>152</v>
      </c>
      <c r="D138" s="91">
        <v>-14880</v>
      </c>
      <c r="E138" s="6">
        <f t="shared" si="2"/>
        <v>-18600</v>
      </c>
      <c r="F138" s="7">
        <f>янв.25!F152+фев.25!F152+мар.25!F152+апр.25!F152+май.25!F152+июн.25!F152+июл.25!F152+авг.25!F152+сен.25!F152+окт.25!F152+ноя.25!F152+дек.25!F152</f>
        <v>0</v>
      </c>
      <c r="G138" s="7">
        <f>янв.25!E152</f>
        <v>1240</v>
      </c>
      <c r="H138" s="7">
        <f>фев.25!E152</f>
        <v>1240</v>
      </c>
      <c r="I138" s="7">
        <f>мар.25!E152</f>
        <v>1240</v>
      </c>
      <c r="J138" s="7">
        <f>апр.25!E152</f>
        <v>0</v>
      </c>
      <c r="K138" s="7">
        <f>май.25!E152</f>
        <v>0</v>
      </c>
      <c r="L138" s="8">
        <f>июн.25!E152</f>
        <v>0</v>
      </c>
      <c r="M138" s="8">
        <f>июл.25!E152</f>
        <v>0</v>
      </c>
      <c r="N138" s="8">
        <f>авг.25!E152</f>
        <v>0</v>
      </c>
      <c r="O138" s="8">
        <f>сен.25!E152</f>
        <v>0</v>
      </c>
      <c r="P138" s="8">
        <f>окт.25!E152</f>
        <v>0</v>
      </c>
      <c r="Q138" s="8">
        <f>ноя.25!E152</f>
        <v>0</v>
      </c>
      <c r="R138" s="8">
        <f>дек.25!E152</f>
        <v>0</v>
      </c>
    </row>
    <row r="139" spans="1:18">
      <c r="A139" s="8"/>
      <c r="B139" s="94"/>
      <c r="C139" s="65">
        <v>153</v>
      </c>
      <c r="D139" s="91">
        <v>100</v>
      </c>
      <c r="E139" s="6">
        <f t="shared" si="2"/>
        <v>-2320</v>
      </c>
      <c r="F139" s="7">
        <f>янв.25!F153+фев.25!F153+мар.25!F153+апр.25!F153+май.25!F153+июн.25!F153+июл.25!F153+авг.25!F153+сен.25!F153+окт.25!F153+ноя.25!F153+дек.25!F153</f>
        <v>1300</v>
      </c>
      <c r="G139" s="7">
        <f>янв.25!E153</f>
        <v>1240</v>
      </c>
      <c r="H139" s="7">
        <f>фев.25!E153</f>
        <v>1240</v>
      </c>
      <c r="I139" s="7">
        <f>мар.25!E153</f>
        <v>1240</v>
      </c>
      <c r="J139" s="7">
        <f>апр.25!E153</f>
        <v>0</v>
      </c>
      <c r="K139" s="7">
        <f>май.25!E153</f>
        <v>0</v>
      </c>
      <c r="L139" s="8">
        <f>июн.25!E153</f>
        <v>0</v>
      </c>
      <c r="M139" s="8">
        <f>июл.25!E153</f>
        <v>0</v>
      </c>
      <c r="N139" s="8">
        <f>авг.25!E153</f>
        <v>0</v>
      </c>
      <c r="O139" s="8">
        <f>сен.25!E153</f>
        <v>0</v>
      </c>
      <c r="P139" s="8">
        <f>окт.25!E153</f>
        <v>0</v>
      </c>
      <c r="Q139" s="8">
        <f>ноя.25!E153</f>
        <v>0</v>
      </c>
      <c r="R139" s="8">
        <f>дек.25!E153</f>
        <v>0</v>
      </c>
    </row>
    <row r="140" spans="1:18">
      <c r="A140" s="8"/>
      <c r="B140" s="94"/>
      <c r="C140" s="65">
        <v>154</v>
      </c>
      <c r="D140" s="91">
        <v>-44320</v>
      </c>
      <c r="E140" s="6">
        <f t="shared" si="2"/>
        <v>-48040</v>
      </c>
      <c r="F140" s="7">
        <f>янв.25!F154+фев.25!F154+мар.25!F154+апр.25!F154+май.25!F154+июн.25!F154+июл.25!F154+авг.25!F154+сен.25!F154+окт.25!F154+ноя.25!F154+дек.25!F154</f>
        <v>0</v>
      </c>
      <c r="G140" s="7">
        <f>янв.25!E154</f>
        <v>1240</v>
      </c>
      <c r="H140" s="7">
        <f>фев.25!E154</f>
        <v>1240</v>
      </c>
      <c r="I140" s="7">
        <f>мар.25!E154</f>
        <v>1240</v>
      </c>
      <c r="J140" s="7">
        <f>апр.25!E154</f>
        <v>0</v>
      </c>
      <c r="K140" s="7">
        <f>май.25!E154</f>
        <v>0</v>
      </c>
      <c r="L140" s="8">
        <f>июн.25!E154</f>
        <v>0</v>
      </c>
      <c r="M140" s="8">
        <f>июл.25!E154</f>
        <v>0</v>
      </c>
      <c r="N140" s="8">
        <f>авг.25!E154</f>
        <v>0</v>
      </c>
      <c r="O140" s="8">
        <f>сен.25!E154</f>
        <v>0</v>
      </c>
      <c r="P140" s="8">
        <f>окт.25!E154</f>
        <v>0</v>
      </c>
      <c r="Q140" s="8">
        <f>ноя.25!E154</f>
        <v>0</v>
      </c>
      <c r="R140" s="8">
        <f>дек.25!E154</f>
        <v>0</v>
      </c>
    </row>
    <row r="141" spans="1:18">
      <c r="A141" s="8"/>
      <c r="B141" s="94"/>
      <c r="C141" s="65">
        <v>155</v>
      </c>
      <c r="D141" s="91">
        <v>-16058</v>
      </c>
      <c r="E141" s="6">
        <f t="shared" ref="E141:E144" si="3">F141-G141-H141-I141-J141-K141-L141-M141-N141-O141-P141-Q141-R141+D141</f>
        <v>-19778</v>
      </c>
      <c r="F141" s="7">
        <f>янв.25!F155+фев.25!F155+мар.25!F155+апр.25!F155+май.25!F155+июн.25!F155+июл.25!F155+авг.25!F155+сен.25!F155+окт.25!F155+ноя.25!F155+дек.25!F155</f>
        <v>0</v>
      </c>
      <c r="G141" s="7">
        <f>янв.25!E155</f>
        <v>1240</v>
      </c>
      <c r="H141" s="7">
        <f>фев.25!E155</f>
        <v>1240</v>
      </c>
      <c r="I141" s="7">
        <f>мар.25!E155</f>
        <v>1240</v>
      </c>
      <c r="J141" s="7">
        <f>апр.25!E155</f>
        <v>0</v>
      </c>
      <c r="K141" s="7">
        <f>май.25!E155</f>
        <v>0</v>
      </c>
      <c r="L141" s="8">
        <f>июн.25!E155</f>
        <v>0</v>
      </c>
      <c r="M141" s="8">
        <f>июл.25!E155</f>
        <v>0</v>
      </c>
      <c r="N141" s="8">
        <f>авг.25!E155</f>
        <v>0</v>
      </c>
      <c r="O141" s="8">
        <f>сен.25!E155</f>
        <v>0</v>
      </c>
      <c r="P141" s="8">
        <f>окт.25!E155</f>
        <v>0</v>
      </c>
      <c r="Q141" s="8">
        <f>ноя.25!E155</f>
        <v>0</v>
      </c>
      <c r="R141" s="8">
        <f>дек.25!E155</f>
        <v>0</v>
      </c>
    </row>
    <row r="142" spans="1:18">
      <c r="A142" s="8"/>
      <c r="B142" s="94"/>
      <c r="C142" s="65">
        <v>156</v>
      </c>
      <c r="D142" s="91">
        <v>-1240</v>
      </c>
      <c r="E142" s="6">
        <f t="shared" si="3"/>
        <v>-4960</v>
      </c>
      <c r="F142" s="7">
        <f>янв.25!F156+фев.25!F156+мар.25!F156+апр.25!F156+май.25!F156+июн.25!F156+июл.25!F156+авг.25!F156+сен.25!F156+окт.25!F156+ноя.25!F156+дек.25!F156</f>
        <v>0</v>
      </c>
      <c r="G142" s="7">
        <f>янв.25!E156</f>
        <v>1240</v>
      </c>
      <c r="H142" s="7">
        <f>фев.25!E156</f>
        <v>1240</v>
      </c>
      <c r="I142" s="7">
        <f>мар.25!E156</f>
        <v>1240</v>
      </c>
      <c r="J142" s="7">
        <f>апр.25!E156</f>
        <v>0</v>
      </c>
      <c r="K142" s="7">
        <f>май.25!E156</f>
        <v>0</v>
      </c>
      <c r="L142" s="8">
        <f>июн.25!E156</f>
        <v>0</v>
      </c>
      <c r="M142" s="8">
        <f>июл.25!E156</f>
        <v>0</v>
      </c>
      <c r="N142" s="8">
        <f>авг.25!E156</f>
        <v>0</v>
      </c>
      <c r="O142" s="8">
        <f>сен.25!E156</f>
        <v>0</v>
      </c>
      <c r="P142" s="8">
        <f>окт.25!E156</f>
        <v>0</v>
      </c>
      <c r="Q142" s="8">
        <f>ноя.25!E156</f>
        <v>0</v>
      </c>
      <c r="R142" s="8">
        <f>дек.25!E156</f>
        <v>0</v>
      </c>
    </row>
    <row r="143" spans="1:18">
      <c r="A143" s="8"/>
      <c r="B143" s="94"/>
      <c r="C143" s="65">
        <v>157</v>
      </c>
      <c r="D143" s="91">
        <v>-4960</v>
      </c>
      <c r="E143" s="6">
        <f t="shared" si="3"/>
        <v>-3720</v>
      </c>
      <c r="F143" s="7">
        <f>янв.25!F157+фев.25!F157+мар.25!F157+апр.25!F157+май.25!F157+июн.25!F157+июл.25!F157+авг.25!F157+сен.25!F157+окт.25!F157+ноя.25!F157+дек.25!F157</f>
        <v>4960</v>
      </c>
      <c r="G143" s="7">
        <f>янв.25!E157</f>
        <v>1240</v>
      </c>
      <c r="H143" s="7">
        <f>фев.25!E157</f>
        <v>1240</v>
      </c>
      <c r="I143" s="7">
        <f>мар.25!E157</f>
        <v>1240</v>
      </c>
      <c r="J143" s="7">
        <f>апр.25!E157</f>
        <v>0</v>
      </c>
      <c r="K143" s="7">
        <f>май.25!E157</f>
        <v>0</v>
      </c>
      <c r="L143" s="8">
        <f>июн.25!E157</f>
        <v>0</v>
      </c>
      <c r="M143" s="8">
        <f>июл.25!E157</f>
        <v>0</v>
      </c>
      <c r="N143" s="8">
        <f>авг.25!E157</f>
        <v>0</v>
      </c>
      <c r="O143" s="8">
        <f>сен.25!E157</f>
        <v>0</v>
      </c>
      <c r="P143" s="8">
        <f>окт.25!E157</f>
        <v>0</v>
      </c>
      <c r="Q143" s="8">
        <f>ноя.25!E157</f>
        <v>0</v>
      </c>
      <c r="R143" s="8">
        <f>дек.25!E157</f>
        <v>0</v>
      </c>
    </row>
    <row r="144" spans="1:18">
      <c r="A144" s="8"/>
      <c r="B144" s="94"/>
      <c r="C144" s="65">
        <v>158</v>
      </c>
      <c r="D144" s="91">
        <v>-34720</v>
      </c>
      <c r="E144" s="6">
        <f t="shared" si="3"/>
        <v>-38440</v>
      </c>
      <c r="F144" s="7">
        <f>янв.25!F158+фев.25!F158+мар.25!F158+апр.25!F158+май.25!F158+июн.25!F158+июл.25!F158+авг.25!F158+сен.25!F158+окт.25!F158+ноя.25!F158+дек.25!F158</f>
        <v>0</v>
      </c>
      <c r="G144" s="7">
        <f>янв.25!E158</f>
        <v>1240</v>
      </c>
      <c r="H144" s="7">
        <f>фев.25!E158</f>
        <v>1240</v>
      </c>
      <c r="I144" s="7">
        <f>мар.25!E158</f>
        <v>1240</v>
      </c>
      <c r="J144" s="7">
        <f>апр.25!E158</f>
        <v>0</v>
      </c>
      <c r="K144" s="7">
        <f>май.25!E158</f>
        <v>0</v>
      </c>
      <c r="L144" s="8">
        <f>июн.25!E158</f>
        <v>0</v>
      </c>
      <c r="M144" s="8">
        <f>июл.25!E158</f>
        <v>0</v>
      </c>
      <c r="N144" s="8">
        <f>авг.25!E158</f>
        <v>0</v>
      </c>
      <c r="O144" s="8">
        <f>сен.25!E158</f>
        <v>0</v>
      </c>
      <c r="P144" s="8">
        <f>окт.25!E158</f>
        <v>0</v>
      </c>
      <c r="Q144" s="8">
        <f>ноя.25!E158</f>
        <v>0</v>
      </c>
      <c r="R144" s="8">
        <f>дек.25!E158</f>
        <v>0</v>
      </c>
    </row>
    <row r="145" spans="1:18">
      <c r="A145" s="8"/>
      <c r="B145" s="8"/>
      <c r="C145" s="8"/>
      <c r="D145" s="8"/>
      <c r="E145" s="8"/>
      <c r="F145" s="7">
        <f>янв.25!F159+фев.25!F159+мар.25!F159+апр.25!F159+май.25!F159+июн.25!F159+июл.25!F159+авг.25!F159+сен.25!F159+окт.25!F159+ноя.25!F159+дек.25!F159</f>
        <v>0</v>
      </c>
      <c r="G145" s="7"/>
      <c r="H145" s="7"/>
      <c r="I145" s="7"/>
      <c r="J145" s="7"/>
      <c r="K145" s="7"/>
      <c r="L145" s="8"/>
      <c r="M145" s="8">
        <f>июл.25!E166</f>
        <v>0</v>
      </c>
      <c r="N145" s="48"/>
      <c r="O145" s="48"/>
      <c r="P145" s="48"/>
      <c r="Q145" s="48"/>
      <c r="R145" s="48"/>
    </row>
    <row r="146" spans="1:18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28"/>
      <c r="N146" s="28"/>
      <c r="O146" s="28"/>
      <c r="P146" s="28"/>
      <c r="Q146" s="28"/>
      <c r="R146" s="28"/>
    </row>
    <row r="147" spans="1:18">
      <c r="A147" s="8"/>
      <c r="B147" s="10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28"/>
      <c r="N147" s="28"/>
      <c r="O147" s="28"/>
      <c r="P147" s="28"/>
      <c r="Q147" s="28"/>
      <c r="R147" s="28"/>
    </row>
    <row r="148" spans="1:18">
      <c r="A148" s="28"/>
      <c r="B148" s="28"/>
      <c r="C148" s="61"/>
      <c r="D148" s="28"/>
      <c r="E148" s="28"/>
      <c r="F148" s="28"/>
      <c r="G148" s="28"/>
      <c r="H148" s="28"/>
      <c r="I148" s="28"/>
      <c r="J148" s="28"/>
      <c r="K148" s="28"/>
      <c r="L148" s="61"/>
      <c r="M148" s="28"/>
      <c r="N148" s="28"/>
      <c r="O148" s="28"/>
      <c r="P148" s="28"/>
      <c r="Q148" s="28"/>
      <c r="R148" s="28"/>
    </row>
    <row r="149" spans="1:18">
      <c r="A149" s="28"/>
      <c r="B149" s="28"/>
      <c r="C149" s="61"/>
      <c r="D149" s="28"/>
      <c r="E149" s="28"/>
      <c r="F149" s="28"/>
      <c r="G149" s="28"/>
      <c r="H149" s="28"/>
      <c r="I149" s="28"/>
      <c r="J149" s="28"/>
      <c r="K149" s="28"/>
      <c r="L149" s="61"/>
      <c r="M149" s="28"/>
      <c r="N149" s="28"/>
      <c r="O149" s="28"/>
      <c r="P149" s="28"/>
      <c r="Q149" s="28"/>
      <c r="R149" s="28"/>
    </row>
    <row r="150" spans="1:18">
      <c r="A150" s="28"/>
      <c r="B150" s="28"/>
      <c r="C150" s="61"/>
      <c r="D150" s="28"/>
      <c r="E150" s="28"/>
      <c r="F150" s="28"/>
      <c r="G150" s="28"/>
      <c r="H150" s="28"/>
      <c r="I150" s="28"/>
      <c r="J150" s="28"/>
      <c r="K150" s="28"/>
      <c r="L150" s="61"/>
      <c r="M150" s="28"/>
      <c r="N150" s="28"/>
      <c r="O150" s="28"/>
      <c r="P150" s="28"/>
      <c r="Q150" s="28"/>
      <c r="R150" s="28"/>
    </row>
    <row r="151" spans="1:18">
      <c r="A151" s="28"/>
      <c r="B151" s="28"/>
      <c r="C151" s="61"/>
      <c r="D151" s="28"/>
      <c r="E151" s="28"/>
      <c r="F151" s="28"/>
      <c r="G151" s="28"/>
      <c r="H151" s="28"/>
      <c r="I151" s="28"/>
      <c r="J151" s="28"/>
      <c r="K151" s="28"/>
      <c r="L151" s="61"/>
      <c r="M151" s="28"/>
      <c r="N151" s="28"/>
      <c r="O151" s="28"/>
      <c r="P151" s="28"/>
      <c r="Q151" s="28"/>
      <c r="R151" s="28"/>
    </row>
    <row r="152" spans="1:18">
      <c r="A152" s="28"/>
      <c r="B152" s="28"/>
      <c r="C152" s="61"/>
      <c r="D152" s="28"/>
      <c r="E152" s="28"/>
      <c r="F152" s="28"/>
      <c r="G152" s="28"/>
      <c r="H152" s="28"/>
      <c r="I152" s="28"/>
      <c r="J152" s="28"/>
      <c r="K152" s="28"/>
      <c r="L152" s="61"/>
      <c r="M152" s="28"/>
      <c r="N152" s="28"/>
      <c r="O152" s="28"/>
      <c r="P152" s="28"/>
      <c r="Q152" s="28"/>
      <c r="R152" s="28"/>
    </row>
    <row r="153" spans="1:18">
      <c r="A153" s="28"/>
      <c r="B153" s="28"/>
      <c r="C153" s="61"/>
      <c r="D153" s="28"/>
      <c r="E153" s="28"/>
      <c r="F153" s="28"/>
      <c r="G153" s="28"/>
      <c r="H153" s="28"/>
      <c r="I153" s="28"/>
      <c r="J153" s="28"/>
      <c r="K153" s="28"/>
      <c r="L153" s="61"/>
      <c r="M153" s="28"/>
      <c r="N153" s="28"/>
      <c r="O153" s="28"/>
      <c r="P153" s="28"/>
      <c r="Q153" s="28"/>
      <c r="R153" s="28"/>
    </row>
    <row r="154" spans="1:18">
      <c r="A154" s="28"/>
      <c r="B154" s="28"/>
      <c r="C154" s="61"/>
      <c r="D154" s="28"/>
      <c r="E154" s="28"/>
      <c r="F154" s="28"/>
      <c r="G154" s="28"/>
      <c r="H154" s="28"/>
      <c r="I154" s="28"/>
      <c r="J154" s="28"/>
      <c r="K154" s="28"/>
      <c r="L154" s="61"/>
      <c r="M154" s="28"/>
      <c r="N154" s="28"/>
      <c r="O154" s="28"/>
      <c r="P154" s="28"/>
      <c r="Q154" s="28"/>
      <c r="R154" s="28"/>
    </row>
    <row r="155" spans="1:18">
      <c r="A155" s="28"/>
      <c r="B155" s="28"/>
      <c r="C155" s="61"/>
      <c r="D155" s="28"/>
      <c r="E155" s="28"/>
      <c r="F155" s="28"/>
      <c r="G155" s="28"/>
      <c r="H155" s="28"/>
      <c r="I155" s="28"/>
      <c r="J155" s="28"/>
      <c r="K155" s="28"/>
      <c r="L155" s="61"/>
      <c r="M155" s="28"/>
      <c r="N155" s="28"/>
      <c r="O155" s="28"/>
      <c r="P155" s="28"/>
      <c r="Q155" s="28"/>
      <c r="R155" s="28"/>
    </row>
    <row r="156" spans="1:18">
      <c r="A156" s="28"/>
      <c r="B156" s="28"/>
      <c r="C156" s="61"/>
      <c r="D156" s="28"/>
      <c r="E156" s="28"/>
      <c r="F156" s="28"/>
      <c r="G156" s="28"/>
      <c r="H156" s="28"/>
      <c r="I156" s="28"/>
      <c r="J156" s="28"/>
      <c r="K156" s="28"/>
      <c r="L156" s="61"/>
      <c r="M156" s="28"/>
      <c r="N156" s="28"/>
      <c r="O156" s="28"/>
      <c r="P156" s="28"/>
      <c r="Q156" s="28"/>
      <c r="R156" s="28"/>
    </row>
    <row r="157" spans="1:18">
      <c r="A157" s="28"/>
      <c r="B157" s="28"/>
      <c r="C157" s="61"/>
      <c r="D157" s="28"/>
      <c r="E157" s="28"/>
      <c r="F157" s="28"/>
      <c r="G157" s="28"/>
      <c r="H157" s="28"/>
      <c r="I157" s="28"/>
      <c r="J157" s="28"/>
      <c r="K157" s="28"/>
      <c r="L157" s="61"/>
      <c r="M157" s="28"/>
      <c r="N157" s="28"/>
      <c r="O157" s="28"/>
      <c r="P157" s="28"/>
      <c r="Q157" s="28"/>
      <c r="R157" s="28"/>
    </row>
    <row r="158" spans="1:18">
      <c r="A158" s="28"/>
      <c r="B158" s="28"/>
      <c r="C158" s="61"/>
      <c r="D158" s="28"/>
      <c r="E158" s="28"/>
      <c r="F158" s="28"/>
      <c r="G158" s="28"/>
      <c r="H158" s="28"/>
      <c r="I158" s="28"/>
      <c r="J158" s="28"/>
      <c r="K158" s="28"/>
      <c r="L158" s="61"/>
      <c r="M158" s="28"/>
      <c r="N158" s="28"/>
      <c r="O158" s="28"/>
      <c r="P158" s="28"/>
      <c r="Q158" s="28"/>
      <c r="R158" s="28"/>
    </row>
    <row r="159" spans="1:18">
      <c r="A159" s="28"/>
      <c r="B159" s="28"/>
      <c r="C159" s="61"/>
      <c r="D159" s="28"/>
      <c r="E159" s="28"/>
      <c r="F159" s="28"/>
      <c r="G159" s="28"/>
      <c r="H159" s="28"/>
      <c r="I159" s="28"/>
      <c r="J159" s="28"/>
      <c r="K159" s="28"/>
      <c r="L159" s="61"/>
      <c r="M159" s="28"/>
      <c r="N159" s="28"/>
      <c r="O159" s="28"/>
      <c r="P159" s="28"/>
      <c r="Q159" s="28"/>
      <c r="R159" s="28"/>
    </row>
    <row r="160" spans="1:18">
      <c r="A160" s="28"/>
      <c r="B160" s="28"/>
      <c r="C160" s="61"/>
      <c r="D160" s="28"/>
      <c r="E160" s="28"/>
      <c r="F160" s="28"/>
      <c r="G160" s="28"/>
      <c r="H160" s="28"/>
      <c r="I160" s="28"/>
      <c r="J160" s="28"/>
      <c r="K160" s="28"/>
      <c r="L160" s="61"/>
      <c r="M160" s="28"/>
      <c r="N160" s="28"/>
      <c r="O160" s="28"/>
      <c r="P160" s="28"/>
      <c r="Q160" s="28"/>
      <c r="R160" s="28"/>
    </row>
    <row r="161" spans="1:18">
      <c r="A161" s="28"/>
      <c r="B161" s="28"/>
      <c r="C161" s="61"/>
      <c r="D161" s="28"/>
      <c r="E161" s="28"/>
      <c r="F161" s="28"/>
      <c r="G161" s="28"/>
      <c r="H161" s="28"/>
      <c r="I161" s="28"/>
      <c r="J161" s="28"/>
      <c r="K161" s="28"/>
      <c r="L161" s="61"/>
      <c r="M161" s="28"/>
      <c r="N161" s="28"/>
      <c r="O161" s="28"/>
      <c r="P161" s="28"/>
      <c r="Q161" s="28"/>
      <c r="R161" s="28"/>
    </row>
    <row r="162" spans="1:18">
      <c r="A162" s="28"/>
      <c r="B162" s="28"/>
      <c r="C162" s="61"/>
      <c r="D162" s="28"/>
      <c r="E162" s="28"/>
      <c r="F162" s="28"/>
      <c r="G162" s="28"/>
      <c r="H162" s="28"/>
      <c r="I162" s="28"/>
      <c r="J162" s="28"/>
      <c r="K162" s="28"/>
      <c r="L162" s="61"/>
      <c r="M162" s="28"/>
      <c r="N162" s="28"/>
      <c r="O162" s="28"/>
      <c r="P162" s="28"/>
      <c r="Q162" s="28"/>
      <c r="R162" s="28"/>
    </row>
    <row r="163" spans="1:18">
      <c r="A163" s="28"/>
      <c r="B163" s="28"/>
      <c r="C163" s="61"/>
      <c r="D163" s="28"/>
      <c r="E163" s="28"/>
      <c r="F163" s="28"/>
      <c r="G163" s="28"/>
      <c r="H163" s="28"/>
      <c r="I163" s="28"/>
      <c r="J163" s="28"/>
      <c r="K163" s="28"/>
      <c r="L163" s="61"/>
      <c r="M163" s="28"/>
      <c r="N163" s="28"/>
      <c r="O163" s="28"/>
      <c r="P163" s="28"/>
      <c r="Q163" s="28"/>
      <c r="R163" s="28"/>
    </row>
    <row r="164" spans="1:18">
      <c r="A164" s="28"/>
      <c r="B164" s="28"/>
      <c r="C164" s="61"/>
      <c r="D164" s="28"/>
      <c r="E164" s="28"/>
      <c r="F164" s="28"/>
      <c r="G164" s="28"/>
      <c r="H164" s="28"/>
      <c r="I164" s="28"/>
      <c r="J164" s="28"/>
      <c r="K164" s="28"/>
      <c r="L164" s="61"/>
      <c r="M164" s="28"/>
      <c r="N164" s="28"/>
      <c r="O164" s="28"/>
      <c r="P164" s="28"/>
      <c r="Q164" s="28"/>
      <c r="R164" s="28"/>
    </row>
    <row r="165" spans="1:18">
      <c r="A165" s="28"/>
      <c r="B165" s="28"/>
      <c r="C165" s="61"/>
      <c r="D165" s="28"/>
      <c r="E165" s="28"/>
      <c r="F165" s="28"/>
      <c r="G165" s="28"/>
      <c r="H165" s="28"/>
      <c r="I165" s="28"/>
      <c r="J165" s="28"/>
      <c r="K165" s="28"/>
      <c r="L165" s="61"/>
      <c r="M165" s="28"/>
      <c r="N165" s="28"/>
      <c r="O165" s="28"/>
      <c r="P165" s="28"/>
      <c r="Q165" s="28"/>
      <c r="R165" s="28"/>
    </row>
    <row r="166" spans="1:18">
      <c r="A166" s="28"/>
      <c r="B166" s="28"/>
      <c r="C166" s="61"/>
      <c r="D166" s="28"/>
      <c r="E166" s="28"/>
      <c r="F166" s="28"/>
      <c r="G166" s="28"/>
      <c r="H166" s="28"/>
      <c r="I166" s="28"/>
      <c r="J166" s="28"/>
      <c r="K166" s="28"/>
      <c r="L166" s="61"/>
      <c r="M166" s="28"/>
      <c r="N166" s="28"/>
      <c r="O166" s="28"/>
      <c r="P166" s="28"/>
      <c r="Q166" s="28"/>
      <c r="R166" s="28"/>
    </row>
    <row r="167" spans="1:18">
      <c r="A167" s="28"/>
      <c r="B167" s="28"/>
      <c r="C167" s="61"/>
      <c r="D167" s="28"/>
      <c r="E167" s="28"/>
      <c r="F167" s="28"/>
      <c r="G167" s="28"/>
      <c r="H167" s="28"/>
      <c r="I167" s="28"/>
      <c r="J167" s="28"/>
      <c r="K167" s="28"/>
      <c r="L167" s="61"/>
      <c r="M167" s="28"/>
      <c r="N167" s="28"/>
      <c r="O167" s="28"/>
      <c r="P167" s="28"/>
      <c r="Q167" s="28"/>
      <c r="R167" s="28"/>
    </row>
    <row r="168" spans="1:18">
      <c r="A168" s="28"/>
      <c r="B168" s="28"/>
      <c r="C168" s="61"/>
      <c r="D168" s="28"/>
      <c r="E168" s="28"/>
      <c r="F168" s="28"/>
      <c r="G168" s="28"/>
      <c r="H168" s="28"/>
      <c r="I168" s="28"/>
      <c r="J168" s="28"/>
      <c r="K168" s="28"/>
      <c r="L168" s="61"/>
      <c r="M168" s="28"/>
      <c r="N168" s="28"/>
      <c r="O168" s="28"/>
      <c r="P168" s="28"/>
      <c r="Q168" s="28"/>
      <c r="R168" s="28"/>
    </row>
    <row r="169" spans="1:18">
      <c r="A169" s="28"/>
      <c r="B169" s="28"/>
      <c r="C169" s="61"/>
      <c r="D169" s="28"/>
      <c r="E169" s="28"/>
      <c r="F169" s="28"/>
      <c r="G169" s="28"/>
      <c r="H169" s="28"/>
      <c r="I169" s="28"/>
      <c r="J169" s="28"/>
      <c r="K169" s="28"/>
      <c r="L169" s="61"/>
      <c r="M169" s="28"/>
      <c r="N169" s="28"/>
      <c r="O169" s="28"/>
      <c r="P169" s="28"/>
      <c r="Q169" s="28"/>
      <c r="R169" s="28"/>
    </row>
    <row r="170" spans="1:18">
      <c r="A170" s="28"/>
      <c r="B170" s="28"/>
      <c r="C170" s="61"/>
      <c r="D170" s="28"/>
      <c r="E170" s="28"/>
      <c r="F170" s="28"/>
      <c r="G170" s="28"/>
      <c r="H170" s="28"/>
      <c r="I170" s="28"/>
      <c r="J170" s="28"/>
      <c r="K170" s="28"/>
      <c r="L170" s="61"/>
      <c r="M170" s="28"/>
      <c r="N170" s="28"/>
      <c r="O170" s="28"/>
      <c r="P170" s="28"/>
      <c r="Q170" s="28"/>
      <c r="R170" s="28"/>
    </row>
    <row r="171" spans="1:18">
      <c r="A171" s="28"/>
      <c r="B171" s="28"/>
      <c r="C171" s="61"/>
      <c r="D171" s="28"/>
      <c r="E171" s="28"/>
      <c r="F171" s="28"/>
      <c r="G171" s="28"/>
      <c r="H171" s="28"/>
      <c r="I171" s="28"/>
      <c r="J171" s="28"/>
      <c r="K171" s="28"/>
      <c r="L171" s="61"/>
      <c r="M171" s="28"/>
      <c r="N171" s="28"/>
      <c r="O171" s="28"/>
      <c r="P171" s="28"/>
      <c r="Q171" s="28"/>
      <c r="R171" s="28"/>
    </row>
    <row r="172" spans="1:18">
      <c r="A172" s="28"/>
      <c r="B172" s="28"/>
      <c r="C172" s="61"/>
      <c r="D172" s="28"/>
      <c r="E172" s="28"/>
      <c r="F172" s="28"/>
      <c r="G172" s="28"/>
      <c r="H172" s="28"/>
      <c r="I172" s="28"/>
      <c r="J172" s="28"/>
      <c r="K172" s="28"/>
      <c r="L172" s="61"/>
      <c r="M172" s="28"/>
      <c r="N172" s="28"/>
      <c r="O172" s="28"/>
      <c r="P172" s="28"/>
      <c r="Q172" s="28"/>
      <c r="R172" s="28"/>
    </row>
    <row r="173" spans="1:18">
      <c r="A173" s="28"/>
      <c r="B173" s="28"/>
      <c r="C173" s="61"/>
      <c r="D173" s="28"/>
      <c r="E173" s="28"/>
      <c r="F173" s="28"/>
      <c r="G173" s="28"/>
      <c r="H173" s="28"/>
      <c r="I173" s="28"/>
      <c r="J173" s="28"/>
      <c r="K173" s="28"/>
      <c r="L173" s="61"/>
      <c r="M173" s="28"/>
      <c r="N173" s="28"/>
      <c r="O173" s="28"/>
      <c r="P173" s="28"/>
      <c r="Q173" s="28"/>
      <c r="R173" s="28"/>
    </row>
    <row r="174" spans="1:18">
      <c r="A174" s="28"/>
      <c r="B174" s="28"/>
      <c r="C174" s="61"/>
      <c r="D174" s="28"/>
      <c r="E174" s="28"/>
      <c r="F174" s="28"/>
      <c r="G174" s="28"/>
      <c r="H174" s="28"/>
      <c r="I174" s="28"/>
      <c r="J174" s="28"/>
      <c r="K174" s="28"/>
      <c r="L174" s="61"/>
      <c r="M174" s="28"/>
      <c r="N174" s="28"/>
      <c r="O174" s="28"/>
      <c r="P174" s="28"/>
      <c r="Q174" s="28"/>
      <c r="R174" s="28"/>
    </row>
    <row r="175" spans="1:18">
      <c r="A175" s="28"/>
      <c r="B175" s="28"/>
      <c r="C175" s="61"/>
      <c r="D175" s="28"/>
      <c r="E175" s="28"/>
      <c r="F175" s="28"/>
      <c r="G175" s="28"/>
      <c r="H175" s="28"/>
      <c r="I175" s="28"/>
      <c r="J175" s="28"/>
      <c r="K175" s="28"/>
      <c r="L175" s="61"/>
      <c r="M175" s="28"/>
      <c r="N175" s="28"/>
      <c r="O175" s="28"/>
      <c r="P175" s="28"/>
      <c r="Q175" s="28"/>
      <c r="R175" s="28"/>
    </row>
    <row r="176" spans="1:18">
      <c r="A176" s="28"/>
      <c r="B176" s="28"/>
      <c r="C176" s="61"/>
      <c r="D176" s="28"/>
      <c r="E176" s="28"/>
      <c r="F176" s="28"/>
      <c r="G176" s="28"/>
      <c r="H176" s="28"/>
      <c r="I176" s="28"/>
      <c r="J176" s="28"/>
      <c r="K176" s="28"/>
      <c r="L176" s="61"/>
      <c r="M176" s="28"/>
      <c r="N176" s="28"/>
      <c r="O176" s="28"/>
      <c r="P176" s="28"/>
      <c r="Q176" s="28"/>
      <c r="R176" s="28"/>
    </row>
    <row r="177" spans="1:18">
      <c r="A177" s="28"/>
      <c r="B177" s="28"/>
      <c r="C177" s="61"/>
      <c r="D177" s="28"/>
      <c r="E177" s="28"/>
      <c r="F177" s="28"/>
      <c r="G177" s="28"/>
      <c r="H177" s="28"/>
      <c r="I177" s="28"/>
      <c r="J177" s="28"/>
      <c r="K177" s="28"/>
      <c r="L177" s="61"/>
      <c r="M177" s="28"/>
      <c r="N177" s="28"/>
      <c r="O177" s="28"/>
      <c r="P177" s="28"/>
      <c r="Q177" s="28"/>
      <c r="R177" s="28"/>
    </row>
    <row r="178" spans="1:18">
      <c r="A178" s="28"/>
      <c r="B178" s="28"/>
      <c r="C178" s="61"/>
      <c r="D178" s="28"/>
      <c r="E178" s="28"/>
      <c r="F178" s="28"/>
      <c r="G178" s="28"/>
      <c r="H178" s="28"/>
      <c r="I178" s="28"/>
      <c r="J178" s="28"/>
      <c r="K178" s="28"/>
      <c r="L178" s="61"/>
      <c r="M178" s="28"/>
      <c r="N178" s="28"/>
      <c r="O178" s="28"/>
      <c r="P178" s="28"/>
      <c r="Q178" s="28"/>
      <c r="R178" s="28"/>
    </row>
    <row r="179" spans="1:18">
      <c r="A179" s="28"/>
      <c r="B179" s="28"/>
      <c r="C179" s="61"/>
      <c r="D179" s="28"/>
      <c r="E179" s="28"/>
      <c r="F179" s="28"/>
      <c r="G179" s="28"/>
      <c r="H179" s="28"/>
      <c r="I179" s="28"/>
      <c r="J179" s="28"/>
      <c r="K179" s="28"/>
      <c r="L179" s="61"/>
      <c r="M179" s="28"/>
      <c r="N179" s="28"/>
      <c r="O179" s="28"/>
      <c r="P179" s="28"/>
      <c r="Q179" s="28"/>
      <c r="R179" s="28"/>
    </row>
    <row r="180" spans="1:18">
      <c r="A180" s="28"/>
      <c r="B180" s="28"/>
      <c r="C180" s="61"/>
      <c r="D180" s="28"/>
      <c r="E180" s="28"/>
      <c r="F180" s="28"/>
      <c r="G180" s="28"/>
      <c r="H180" s="28"/>
      <c r="I180" s="28"/>
      <c r="J180" s="28"/>
      <c r="K180" s="28"/>
      <c r="L180" s="61"/>
      <c r="M180" s="28"/>
      <c r="N180" s="28"/>
      <c r="O180" s="28"/>
      <c r="P180" s="28"/>
      <c r="Q180" s="28"/>
      <c r="R180" s="28"/>
    </row>
    <row r="181" spans="1:18">
      <c r="A181" s="28"/>
      <c r="B181" s="28"/>
      <c r="C181" s="61"/>
      <c r="D181" s="28"/>
      <c r="E181" s="28"/>
      <c r="F181" s="28"/>
      <c r="G181" s="28"/>
      <c r="H181" s="28"/>
      <c r="I181" s="28"/>
      <c r="J181" s="28"/>
      <c r="K181" s="28"/>
      <c r="L181" s="61"/>
      <c r="M181" s="28"/>
      <c r="N181" s="28"/>
      <c r="O181" s="28"/>
      <c r="P181" s="28"/>
      <c r="Q181" s="28"/>
      <c r="R181" s="28"/>
    </row>
    <row r="182" spans="1:18">
      <c r="A182" s="28"/>
      <c r="B182" s="28"/>
      <c r="C182" s="61"/>
      <c r="D182" s="28"/>
      <c r="E182" s="28"/>
      <c r="F182" s="28"/>
      <c r="G182" s="28"/>
      <c r="H182" s="28"/>
      <c r="I182" s="28"/>
      <c r="J182" s="28"/>
      <c r="K182" s="28"/>
      <c r="L182" s="61"/>
      <c r="M182" s="28"/>
      <c r="N182" s="28"/>
      <c r="O182" s="28"/>
      <c r="P182" s="28"/>
      <c r="Q182" s="28"/>
      <c r="R182" s="28"/>
    </row>
    <row r="183" spans="1:18">
      <c r="A183" s="28"/>
      <c r="B183" s="28"/>
      <c r="C183" s="61"/>
      <c r="D183" s="28"/>
      <c r="E183" s="28"/>
      <c r="F183" s="28"/>
      <c r="G183" s="28"/>
      <c r="H183" s="28"/>
      <c r="I183" s="28"/>
      <c r="J183" s="28"/>
      <c r="K183" s="28"/>
      <c r="L183" s="61"/>
      <c r="M183" s="28"/>
      <c r="N183" s="28"/>
      <c r="O183" s="28"/>
      <c r="P183" s="28"/>
      <c r="Q183" s="28"/>
      <c r="R183" s="28"/>
    </row>
    <row r="184" spans="1:18">
      <c r="A184" s="28"/>
      <c r="B184" s="28"/>
      <c r="C184" s="61"/>
      <c r="D184" s="28"/>
      <c r="E184" s="28"/>
      <c r="F184" s="28"/>
      <c r="G184" s="28"/>
      <c r="H184" s="28"/>
      <c r="I184" s="28"/>
      <c r="J184" s="28"/>
      <c r="K184" s="28"/>
      <c r="L184" s="61"/>
      <c r="M184" s="28"/>
      <c r="N184" s="28"/>
      <c r="O184" s="28"/>
      <c r="P184" s="28"/>
      <c r="Q184" s="28"/>
      <c r="R184" s="28"/>
    </row>
    <row r="185" spans="1:18">
      <c r="A185" s="28"/>
      <c r="B185" s="28"/>
      <c r="C185" s="61"/>
      <c r="D185" s="28"/>
      <c r="E185" s="28"/>
      <c r="F185" s="28"/>
      <c r="G185" s="28"/>
      <c r="H185" s="28"/>
      <c r="I185" s="28"/>
      <c r="J185" s="28"/>
      <c r="K185" s="28"/>
      <c r="L185" s="61"/>
      <c r="M185" s="28"/>
      <c r="N185" s="28"/>
      <c r="O185" s="28"/>
      <c r="P185" s="28"/>
      <c r="Q185" s="28"/>
      <c r="R185" s="28"/>
    </row>
    <row r="186" spans="1:18">
      <c r="A186" s="28"/>
      <c r="B186" s="28"/>
      <c r="C186" s="61"/>
      <c r="D186" s="28"/>
      <c r="E186" s="28"/>
      <c r="F186" s="28"/>
      <c r="G186" s="28"/>
      <c r="H186" s="28"/>
      <c r="I186" s="28"/>
      <c r="J186" s="28"/>
      <c r="K186" s="28"/>
      <c r="L186" s="61"/>
      <c r="M186" s="28"/>
      <c r="N186" s="28"/>
      <c r="O186" s="28"/>
      <c r="P186" s="28"/>
      <c r="Q186" s="28"/>
      <c r="R186" s="28"/>
    </row>
    <row r="187" spans="1:18">
      <c r="A187" s="28"/>
      <c r="B187" s="28"/>
      <c r="C187" s="61"/>
      <c r="D187" s="28"/>
      <c r="E187" s="28"/>
      <c r="F187" s="28"/>
      <c r="G187" s="28"/>
      <c r="H187" s="28"/>
      <c r="I187" s="28"/>
      <c r="J187" s="28"/>
      <c r="K187" s="28"/>
      <c r="L187" s="61"/>
      <c r="M187" s="28"/>
      <c r="N187" s="28"/>
      <c r="O187" s="28"/>
      <c r="P187" s="28"/>
      <c r="Q187" s="28"/>
      <c r="R187" s="28"/>
    </row>
    <row r="188" spans="1:18">
      <c r="A188" s="28"/>
      <c r="B188" s="28"/>
      <c r="C188" s="61"/>
      <c r="D188" s="28"/>
      <c r="E188" s="28"/>
      <c r="F188" s="28"/>
      <c r="G188" s="28"/>
      <c r="H188" s="28"/>
      <c r="I188" s="28"/>
      <c r="J188" s="28"/>
      <c r="K188" s="28"/>
      <c r="L188" s="61"/>
      <c r="M188" s="28"/>
      <c r="N188" s="28"/>
      <c r="O188" s="28"/>
      <c r="P188" s="28"/>
      <c r="Q188" s="28"/>
      <c r="R188" s="28"/>
    </row>
    <row r="189" spans="1:18">
      <c r="A189" s="28"/>
      <c r="B189" s="28"/>
      <c r="C189" s="61"/>
      <c r="D189" s="28"/>
      <c r="E189" s="28"/>
      <c r="F189" s="28"/>
      <c r="G189" s="28"/>
      <c r="H189" s="28"/>
      <c r="I189" s="28"/>
      <c r="J189" s="28"/>
      <c r="K189" s="28"/>
      <c r="L189" s="61"/>
      <c r="M189" s="28"/>
      <c r="N189" s="28"/>
      <c r="O189" s="28"/>
      <c r="P189" s="28"/>
      <c r="Q189" s="28"/>
      <c r="R189" s="28"/>
    </row>
    <row r="190" spans="1:18">
      <c r="A190" s="28"/>
      <c r="B190" s="28"/>
      <c r="C190" s="61"/>
      <c r="D190" s="28"/>
      <c r="E190" s="28"/>
      <c r="F190" s="28"/>
      <c r="G190" s="28"/>
      <c r="H190" s="28"/>
      <c r="I190" s="28"/>
      <c r="J190" s="28"/>
      <c r="K190" s="28"/>
      <c r="L190" s="61"/>
      <c r="M190" s="28"/>
      <c r="N190" s="28"/>
      <c r="O190" s="28"/>
      <c r="P190" s="28"/>
      <c r="Q190" s="28"/>
      <c r="R190" s="28"/>
    </row>
    <row r="191" spans="1:18">
      <c r="A191" s="28"/>
      <c r="B191" s="28"/>
      <c r="C191" s="61"/>
      <c r="D191" s="28"/>
      <c r="E191" s="28"/>
      <c r="F191" s="28"/>
      <c r="G191" s="28"/>
      <c r="H191" s="28"/>
      <c r="I191" s="28"/>
      <c r="J191" s="28"/>
      <c r="K191" s="28"/>
      <c r="L191" s="61"/>
      <c r="M191" s="28"/>
      <c r="N191" s="28"/>
      <c r="O191" s="28"/>
      <c r="P191" s="28"/>
      <c r="Q191" s="28"/>
      <c r="R191" s="28"/>
    </row>
    <row r="192" spans="1:18">
      <c r="A192" s="28"/>
      <c r="B192" s="28"/>
      <c r="C192" s="61"/>
      <c r="D192" s="28"/>
      <c r="E192" s="28"/>
      <c r="F192" s="28"/>
      <c r="G192" s="28"/>
      <c r="H192" s="28"/>
      <c r="I192" s="28"/>
      <c r="J192" s="28"/>
      <c r="K192" s="28"/>
      <c r="L192" s="61"/>
      <c r="M192" s="28"/>
      <c r="N192" s="28"/>
      <c r="O192" s="28"/>
      <c r="P192" s="28"/>
      <c r="Q192" s="28"/>
      <c r="R192" s="28"/>
    </row>
    <row r="193" spans="1:18">
      <c r="A193" s="28"/>
      <c r="B193" s="28"/>
      <c r="C193" s="61"/>
      <c r="D193" s="28"/>
      <c r="E193" s="28"/>
      <c r="F193" s="28"/>
      <c r="G193" s="28"/>
      <c r="H193" s="28"/>
      <c r="I193" s="28"/>
      <c r="J193" s="28"/>
      <c r="K193" s="28"/>
      <c r="L193" s="61"/>
      <c r="M193" s="28"/>
      <c r="N193" s="28"/>
      <c r="O193" s="28"/>
      <c r="P193" s="28"/>
      <c r="Q193" s="28"/>
      <c r="R193" s="28"/>
    </row>
    <row r="194" spans="1:18">
      <c r="A194" s="28"/>
      <c r="B194" s="28"/>
      <c r="C194" s="61"/>
      <c r="D194" s="28"/>
      <c r="E194" s="28"/>
      <c r="F194" s="28"/>
      <c r="G194" s="28"/>
      <c r="H194" s="28"/>
      <c r="I194" s="28"/>
      <c r="J194" s="28"/>
      <c r="K194" s="28"/>
      <c r="L194" s="61"/>
      <c r="M194" s="28"/>
      <c r="N194" s="28"/>
      <c r="O194" s="28"/>
      <c r="P194" s="28"/>
      <c r="Q194" s="28"/>
      <c r="R194" s="28"/>
    </row>
    <row r="195" spans="1:18">
      <c r="A195" s="28"/>
      <c r="B195" s="28"/>
      <c r="C195" s="61"/>
      <c r="D195" s="28"/>
      <c r="E195" s="28"/>
      <c r="F195" s="28"/>
      <c r="G195" s="28"/>
      <c r="H195" s="28"/>
      <c r="I195" s="28"/>
      <c r="J195" s="28"/>
      <c r="K195" s="28"/>
      <c r="L195" s="61"/>
      <c r="M195" s="28"/>
      <c r="N195" s="28"/>
      <c r="O195" s="28"/>
      <c r="P195" s="28"/>
      <c r="Q195" s="28"/>
      <c r="R195" s="28"/>
    </row>
    <row r="196" spans="1:18">
      <c r="A196" s="28"/>
      <c r="B196" s="28"/>
      <c r="C196" s="61"/>
      <c r="D196" s="28"/>
      <c r="E196" s="28"/>
      <c r="F196" s="28"/>
      <c r="G196" s="28"/>
      <c r="H196" s="28"/>
      <c r="I196" s="28"/>
      <c r="J196" s="28"/>
      <c r="K196" s="28"/>
      <c r="L196" s="61"/>
      <c r="M196" s="28"/>
      <c r="N196" s="28"/>
      <c r="O196" s="28"/>
      <c r="P196" s="28"/>
      <c r="Q196" s="28"/>
      <c r="R196" s="28"/>
    </row>
    <row r="197" spans="1:18">
      <c r="A197" s="28"/>
      <c r="B197" s="28"/>
      <c r="C197" s="61"/>
      <c r="D197" s="28"/>
      <c r="E197" s="28"/>
      <c r="F197" s="28"/>
      <c r="G197" s="28"/>
      <c r="H197" s="28"/>
      <c r="I197" s="28"/>
      <c r="J197" s="28"/>
      <c r="K197" s="28"/>
      <c r="L197" s="61"/>
      <c r="M197" s="28"/>
      <c r="N197" s="28"/>
      <c r="O197" s="28"/>
      <c r="P197" s="28"/>
      <c r="Q197" s="28"/>
      <c r="R197" s="28"/>
    </row>
    <row r="198" spans="1:18">
      <c r="A198" s="28"/>
      <c r="B198" s="28"/>
      <c r="C198" s="61"/>
      <c r="D198" s="28"/>
      <c r="E198" s="28"/>
      <c r="F198" s="28"/>
      <c r="G198" s="28"/>
      <c r="H198" s="28"/>
      <c r="I198" s="28"/>
      <c r="J198" s="28"/>
      <c r="K198" s="28"/>
      <c r="L198" s="61"/>
      <c r="M198" s="28"/>
      <c r="N198" s="28"/>
      <c r="O198" s="28"/>
      <c r="P198" s="28"/>
      <c r="Q198" s="28"/>
      <c r="R198" s="28"/>
    </row>
    <row r="199" spans="1:18">
      <c r="A199" s="28"/>
      <c r="B199" s="28"/>
      <c r="C199" s="61"/>
      <c r="D199" s="28"/>
      <c r="E199" s="28"/>
      <c r="F199" s="28"/>
      <c r="G199" s="28"/>
      <c r="H199" s="28"/>
      <c r="I199" s="28"/>
      <c r="J199" s="28"/>
      <c r="K199" s="28"/>
      <c r="L199" s="61"/>
      <c r="M199" s="28"/>
      <c r="N199" s="28"/>
      <c r="O199" s="28"/>
      <c r="P199" s="28"/>
      <c r="Q199" s="28"/>
      <c r="R199" s="28"/>
    </row>
    <row r="200" spans="1:18">
      <c r="A200" s="28"/>
      <c r="B200" s="28"/>
      <c r="C200" s="61"/>
      <c r="D200" s="28"/>
      <c r="E200" s="28"/>
      <c r="F200" s="28"/>
      <c r="G200" s="28"/>
      <c r="H200" s="28"/>
      <c r="I200" s="28"/>
      <c r="J200" s="28"/>
      <c r="K200" s="28"/>
      <c r="L200" s="61"/>
      <c r="M200" s="28"/>
      <c r="N200" s="28"/>
      <c r="O200" s="28"/>
      <c r="P200" s="28"/>
      <c r="Q200" s="28"/>
      <c r="R200" s="28"/>
    </row>
    <row r="201" spans="1:18">
      <c r="A201" s="28"/>
      <c r="B201" s="28"/>
      <c r="C201" s="61"/>
      <c r="D201" s="28"/>
      <c r="E201" s="28"/>
      <c r="F201" s="28"/>
      <c r="G201" s="28"/>
      <c r="H201" s="28"/>
      <c r="I201" s="28"/>
      <c r="J201" s="28"/>
      <c r="K201" s="28"/>
      <c r="L201" s="61"/>
      <c r="M201" s="28"/>
      <c r="N201" s="28"/>
      <c r="O201" s="28"/>
      <c r="P201" s="28"/>
      <c r="Q201" s="28"/>
      <c r="R201" s="28"/>
    </row>
    <row r="202" spans="1:18">
      <c r="A202" s="28"/>
      <c r="B202" s="28"/>
      <c r="C202" s="61"/>
      <c r="D202" s="28"/>
      <c r="E202" s="28"/>
      <c r="F202" s="28"/>
      <c r="G202" s="28"/>
      <c r="H202" s="28"/>
      <c r="I202" s="28"/>
      <c r="J202" s="28"/>
      <c r="K202" s="28"/>
      <c r="L202" s="61"/>
      <c r="M202" s="28"/>
      <c r="N202" s="28"/>
      <c r="O202" s="28"/>
      <c r="P202" s="28"/>
      <c r="Q202" s="28"/>
      <c r="R202" s="28"/>
    </row>
    <row r="203" spans="1:18">
      <c r="A203" s="28"/>
      <c r="B203" s="28"/>
      <c r="C203" s="61"/>
      <c r="D203" s="28"/>
      <c r="E203" s="28"/>
      <c r="F203" s="28"/>
      <c r="G203" s="28"/>
      <c r="H203" s="28"/>
      <c r="I203" s="28"/>
      <c r="J203" s="28"/>
      <c r="K203" s="28"/>
      <c r="L203" s="61"/>
      <c r="M203" s="28"/>
      <c r="N203" s="28"/>
      <c r="O203" s="28"/>
      <c r="P203" s="28"/>
      <c r="Q203" s="28"/>
      <c r="R203" s="28"/>
    </row>
    <row r="204" spans="1:18">
      <c r="A204" s="28"/>
      <c r="B204" s="28"/>
      <c r="C204" s="61"/>
      <c r="D204" s="28"/>
      <c r="E204" s="28"/>
      <c r="F204" s="28"/>
      <c r="G204" s="28"/>
      <c r="H204" s="28"/>
      <c r="I204" s="28"/>
      <c r="J204" s="28"/>
      <c r="K204" s="28"/>
      <c r="L204" s="61"/>
      <c r="M204" s="28"/>
      <c r="N204" s="28"/>
      <c r="O204" s="28"/>
      <c r="P204" s="28"/>
      <c r="Q204" s="28"/>
      <c r="R204" s="28"/>
    </row>
    <row r="205" spans="1:18">
      <c r="A205" s="28"/>
      <c r="B205" s="28"/>
      <c r="C205" s="61"/>
      <c r="D205" s="28"/>
      <c r="E205" s="28"/>
      <c r="F205" s="28"/>
      <c r="G205" s="28"/>
      <c r="H205" s="28"/>
      <c r="I205" s="28"/>
      <c r="J205" s="28"/>
      <c r="K205" s="28"/>
      <c r="L205" s="61"/>
      <c r="M205" s="28"/>
      <c r="N205" s="28"/>
      <c r="O205" s="28"/>
      <c r="P205" s="28"/>
      <c r="Q205" s="28"/>
      <c r="R205" s="28"/>
    </row>
    <row r="206" spans="1:18">
      <c r="A206" s="28"/>
      <c r="B206" s="28"/>
      <c r="C206" s="61"/>
      <c r="D206" s="28"/>
      <c r="E206" s="28"/>
      <c r="F206" s="28"/>
      <c r="G206" s="28"/>
      <c r="H206" s="28"/>
      <c r="I206" s="28"/>
      <c r="J206" s="28"/>
      <c r="K206" s="28"/>
      <c r="L206" s="61"/>
      <c r="M206" s="28"/>
      <c r="N206" s="28"/>
      <c r="O206" s="28"/>
      <c r="P206" s="28"/>
      <c r="Q206" s="28"/>
      <c r="R206" s="28"/>
    </row>
    <row r="207" spans="1:18">
      <c r="A207" s="28"/>
      <c r="B207" s="28"/>
      <c r="C207" s="61"/>
      <c r="D207" s="28"/>
      <c r="E207" s="28"/>
      <c r="F207" s="28"/>
      <c r="G207" s="28"/>
      <c r="H207" s="28"/>
      <c r="I207" s="28"/>
      <c r="J207" s="28"/>
      <c r="K207" s="28"/>
      <c r="L207" s="61"/>
      <c r="M207" s="28"/>
      <c r="N207" s="28"/>
      <c r="O207" s="28"/>
      <c r="P207" s="28"/>
      <c r="Q207" s="28"/>
      <c r="R207" s="28"/>
    </row>
    <row r="208" spans="1:18">
      <c r="A208" s="28"/>
      <c r="B208" s="28"/>
      <c r="C208" s="61"/>
      <c r="D208" s="28"/>
      <c r="E208" s="28"/>
      <c r="F208" s="28"/>
      <c r="G208" s="28"/>
      <c r="H208" s="28"/>
      <c r="I208" s="28"/>
      <c r="J208" s="28"/>
      <c r="K208" s="28"/>
      <c r="L208" s="61"/>
      <c r="M208" s="28"/>
      <c r="N208" s="28"/>
      <c r="O208" s="28"/>
      <c r="P208" s="28"/>
      <c r="Q208" s="28"/>
      <c r="R208" s="28"/>
    </row>
    <row r="209" spans="1:18">
      <c r="A209" s="28"/>
      <c r="B209" s="28"/>
      <c r="C209" s="61"/>
      <c r="D209" s="28"/>
      <c r="E209" s="28"/>
      <c r="F209" s="28"/>
      <c r="G209" s="28"/>
      <c r="H209" s="28"/>
      <c r="I209" s="28"/>
      <c r="J209" s="28"/>
      <c r="K209" s="28"/>
      <c r="L209" s="61"/>
      <c r="M209" s="28"/>
      <c r="N209" s="28"/>
      <c r="O209" s="28"/>
      <c r="P209" s="28"/>
      <c r="Q209" s="28"/>
      <c r="R209" s="28"/>
    </row>
    <row r="210" spans="1:18">
      <c r="A210" s="28"/>
      <c r="B210" s="28"/>
      <c r="C210" s="61"/>
      <c r="D210" s="28"/>
      <c r="E210" s="28"/>
      <c r="F210" s="28"/>
      <c r="G210" s="28"/>
      <c r="H210" s="28"/>
      <c r="I210" s="28"/>
      <c r="J210" s="28"/>
      <c r="K210" s="28"/>
      <c r="L210" s="61"/>
      <c r="M210" s="28"/>
      <c r="N210" s="28"/>
      <c r="O210" s="28"/>
      <c r="P210" s="28"/>
      <c r="Q210" s="28"/>
      <c r="R210" s="28"/>
    </row>
    <row r="211" spans="1:18">
      <c r="A211" s="28"/>
      <c r="B211" s="28"/>
      <c r="C211" s="61"/>
      <c r="D211" s="28"/>
      <c r="E211" s="28"/>
      <c r="F211" s="28"/>
      <c r="G211" s="28"/>
      <c r="H211" s="28"/>
      <c r="I211" s="28"/>
      <c r="J211" s="28"/>
      <c r="K211" s="28"/>
      <c r="L211" s="61"/>
      <c r="M211" s="28"/>
      <c r="N211" s="28"/>
      <c r="O211" s="28"/>
      <c r="P211" s="28"/>
      <c r="Q211" s="28"/>
      <c r="R211" s="28"/>
    </row>
    <row r="212" spans="1:18">
      <c r="A212" s="28"/>
      <c r="B212" s="28"/>
      <c r="C212" s="61"/>
      <c r="D212" s="28"/>
      <c r="E212" s="28"/>
      <c r="F212" s="28"/>
      <c r="G212" s="28"/>
      <c r="H212" s="28"/>
      <c r="I212" s="28"/>
      <c r="J212" s="28"/>
      <c r="K212" s="28"/>
      <c r="L212" s="61"/>
      <c r="M212" s="28"/>
      <c r="N212" s="28"/>
      <c r="O212" s="28"/>
      <c r="P212" s="28"/>
      <c r="Q212" s="28"/>
      <c r="R212" s="28"/>
    </row>
    <row r="213" spans="1:18">
      <c r="A213" s="28"/>
      <c r="B213" s="28"/>
      <c r="C213" s="61"/>
      <c r="D213" s="28"/>
      <c r="E213" s="28"/>
      <c r="F213" s="28"/>
      <c r="G213" s="28"/>
      <c r="H213" s="28"/>
      <c r="I213" s="28"/>
      <c r="J213" s="28"/>
      <c r="K213" s="28"/>
      <c r="L213" s="61"/>
      <c r="M213" s="28"/>
      <c r="N213" s="28"/>
      <c r="O213" s="28"/>
      <c r="P213" s="28"/>
      <c r="Q213" s="28"/>
      <c r="R213" s="28"/>
    </row>
    <row r="214" spans="1:18">
      <c r="A214" s="28"/>
      <c r="B214" s="28"/>
      <c r="C214" s="61"/>
      <c r="D214" s="28"/>
      <c r="E214" s="28"/>
      <c r="F214" s="28"/>
      <c r="G214" s="28"/>
      <c r="H214" s="28"/>
      <c r="I214" s="28"/>
      <c r="J214" s="28"/>
      <c r="K214" s="28"/>
      <c r="L214" s="61"/>
      <c r="M214" s="28"/>
      <c r="N214" s="28"/>
      <c r="O214" s="28"/>
      <c r="P214" s="28"/>
      <c r="Q214" s="28"/>
      <c r="R214" s="28"/>
    </row>
    <row r="215" spans="1:18">
      <c r="A215" s="28"/>
      <c r="B215" s="28"/>
      <c r="C215" s="61"/>
      <c r="D215" s="28"/>
      <c r="E215" s="28"/>
      <c r="F215" s="28"/>
      <c r="G215" s="28"/>
      <c r="H215" s="28"/>
      <c r="I215" s="28"/>
      <c r="J215" s="28"/>
      <c r="K215" s="28"/>
      <c r="L215" s="61"/>
      <c r="M215" s="28"/>
      <c r="N215" s="28"/>
      <c r="O215" s="28"/>
      <c r="P215" s="28"/>
      <c r="Q215" s="28"/>
      <c r="R215" s="28"/>
    </row>
    <row r="216" spans="1:18">
      <c r="A216" s="28"/>
      <c r="B216" s="28"/>
      <c r="C216" s="61"/>
      <c r="D216" s="28"/>
      <c r="E216" s="28"/>
      <c r="F216" s="28"/>
      <c r="G216" s="28"/>
      <c r="H216" s="28"/>
      <c r="I216" s="28"/>
      <c r="J216" s="28"/>
      <c r="K216" s="28"/>
      <c r="L216" s="61"/>
      <c r="M216" s="28"/>
      <c r="N216" s="28"/>
      <c r="O216" s="28"/>
      <c r="P216" s="28"/>
      <c r="Q216" s="28"/>
      <c r="R216" s="28"/>
    </row>
    <row r="217" spans="1:18">
      <c r="A217" s="28"/>
      <c r="B217" s="28"/>
      <c r="C217" s="61"/>
      <c r="D217" s="28"/>
      <c r="E217" s="28"/>
      <c r="F217" s="28"/>
      <c r="G217" s="28"/>
      <c r="H217" s="28"/>
      <c r="I217" s="28"/>
      <c r="J217" s="28"/>
      <c r="K217" s="28"/>
      <c r="L217" s="61"/>
      <c r="M217" s="28"/>
      <c r="N217" s="28"/>
      <c r="O217" s="28"/>
      <c r="P217" s="28"/>
      <c r="Q217" s="28"/>
      <c r="R217" s="28"/>
    </row>
    <row r="218" spans="1:18">
      <c r="A218" s="28"/>
      <c r="B218" s="28"/>
      <c r="C218" s="61"/>
      <c r="D218" s="28"/>
      <c r="E218" s="28"/>
      <c r="F218" s="28"/>
      <c r="G218" s="28"/>
      <c r="H218" s="28"/>
      <c r="I218" s="28"/>
      <c r="J218" s="28"/>
      <c r="K218" s="28"/>
      <c r="L218" s="61"/>
      <c r="M218" s="28"/>
      <c r="N218" s="28"/>
      <c r="O218" s="28"/>
      <c r="P218" s="28"/>
      <c r="Q218" s="28"/>
      <c r="R218" s="28"/>
    </row>
    <row r="219" spans="1:18">
      <c r="A219" s="28"/>
      <c r="B219" s="28"/>
      <c r="C219" s="61"/>
      <c r="D219" s="28"/>
      <c r="E219" s="28"/>
      <c r="F219" s="28"/>
      <c r="G219" s="28"/>
      <c r="H219" s="28"/>
      <c r="I219" s="28"/>
      <c r="J219" s="28"/>
      <c r="K219" s="28"/>
      <c r="L219" s="61"/>
      <c r="M219" s="28"/>
      <c r="N219" s="28"/>
      <c r="O219" s="28"/>
      <c r="P219" s="28"/>
      <c r="Q219" s="28"/>
      <c r="R219" s="28"/>
    </row>
    <row r="220" spans="1:18">
      <c r="A220" s="28"/>
      <c r="B220" s="28"/>
      <c r="C220" s="61"/>
      <c r="D220" s="28"/>
      <c r="E220" s="28"/>
      <c r="F220" s="28"/>
      <c r="G220" s="28"/>
      <c r="H220" s="28"/>
      <c r="I220" s="28"/>
      <c r="J220" s="28"/>
      <c r="K220" s="28"/>
      <c r="L220" s="61"/>
      <c r="M220" s="28"/>
      <c r="N220" s="28"/>
      <c r="O220" s="28"/>
      <c r="P220" s="28"/>
      <c r="Q220" s="28"/>
      <c r="R220" s="28"/>
    </row>
    <row r="221" spans="1:18">
      <c r="A221" s="28"/>
      <c r="B221" s="28"/>
      <c r="C221" s="61"/>
      <c r="D221" s="28"/>
      <c r="E221" s="28"/>
      <c r="F221" s="28"/>
      <c r="G221" s="28"/>
      <c r="H221" s="28"/>
      <c r="I221" s="28"/>
      <c r="J221" s="28"/>
      <c r="K221" s="28"/>
      <c r="L221" s="61"/>
      <c r="M221" s="28"/>
      <c r="N221" s="28"/>
      <c r="O221" s="28"/>
      <c r="P221" s="28"/>
      <c r="Q221" s="28"/>
      <c r="R221" s="28"/>
    </row>
    <row r="222" spans="1:18">
      <c r="A222" s="28"/>
      <c r="B222" s="28"/>
      <c r="C222" s="61"/>
      <c r="D222" s="28"/>
      <c r="E222" s="28"/>
      <c r="F222" s="28"/>
      <c r="G222" s="28"/>
      <c r="H222" s="28"/>
      <c r="I222" s="28"/>
      <c r="J222" s="28"/>
      <c r="K222" s="28"/>
      <c r="L222" s="61"/>
      <c r="M222" s="28"/>
      <c r="N222" s="28"/>
      <c r="O222" s="28"/>
      <c r="P222" s="28"/>
      <c r="Q222" s="28"/>
      <c r="R222" s="28"/>
    </row>
    <row r="223" spans="1:18">
      <c r="A223" s="28"/>
      <c r="B223" s="28"/>
      <c r="C223" s="61"/>
      <c r="D223" s="28"/>
      <c r="E223" s="28"/>
      <c r="F223" s="28"/>
      <c r="G223" s="28"/>
      <c r="H223" s="28"/>
      <c r="I223" s="28"/>
      <c r="J223" s="28"/>
      <c r="K223" s="28"/>
      <c r="L223" s="61"/>
      <c r="M223" s="28"/>
      <c r="N223" s="28"/>
      <c r="O223" s="28"/>
      <c r="P223" s="28"/>
      <c r="Q223" s="28"/>
      <c r="R223" s="28"/>
    </row>
    <row r="224" spans="1:18">
      <c r="A224" s="28"/>
      <c r="B224" s="28"/>
      <c r="C224" s="61"/>
      <c r="D224" s="28"/>
      <c r="E224" s="28"/>
      <c r="F224" s="28"/>
      <c r="G224" s="28"/>
      <c r="H224" s="28"/>
      <c r="I224" s="28"/>
      <c r="J224" s="28"/>
      <c r="K224" s="28"/>
      <c r="L224" s="61"/>
      <c r="M224" s="28"/>
      <c r="N224" s="28"/>
      <c r="O224" s="28"/>
      <c r="P224" s="28"/>
      <c r="Q224" s="28"/>
      <c r="R224" s="28"/>
    </row>
    <row r="225" spans="1:18">
      <c r="A225" s="28"/>
      <c r="B225" s="28"/>
      <c r="C225" s="61"/>
      <c r="D225" s="28"/>
      <c r="E225" s="28"/>
      <c r="F225" s="28"/>
      <c r="G225" s="28"/>
      <c r="H225" s="28"/>
      <c r="I225" s="28"/>
      <c r="J225" s="28"/>
      <c r="K225" s="28"/>
      <c r="L225" s="61"/>
      <c r="M225" s="28"/>
      <c r="N225" s="28"/>
      <c r="O225" s="28"/>
      <c r="P225" s="28"/>
      <c r="Q225" s="28"/>
      <c r="R225" s="28"/>
    </row>
    <row r="226" spans="1:18">
      <c r="A226" s="28"/>
      <c r="B226" s="28"/>
      <c r="C226" s="61"/>
      <c r="D226" s="28"/>
      <c r="E226" s="28"/>
      <c r="F226" s="28"/>
      <c r="G226" s="28"/>
      <c r="H226" s="28"/>
      <c r="I226" s="28"/>
      <c r="J226" s="28"/>
      <c r="K226" s="28"/>
      <c r="L226" s="61"/>
      <c r="M226" s="28"/>
      <c r="N226" s="28"/>
      <c r="O226" s="28"/>
      <c r="P226" s="28"/>
      <c r="Q226" s="28"/>
      <c r="R226" s="28"/>
    </row>
    <row r="227" spans="1:18">
      <c r="A227" s="28"/>
      <c r="B227" s="28"/>
      <c r="C227" s="61"/>
      <c r="D227" s="28"/>
      <c r="E227" s="28"/>
      <c r="F227" s="28"/>
      <c r="G227" s="28"/>
      <c r="H227" s="28"/>
      <c r="I227" s="28"/>
      <c r="J227" s="28"/>
      <c r="K227" s="28"/>
      <c r="L227" s="61"/>
      <c r="M227" s="28"/>
      <c r="N227" s="28"/>
      <c r="O227" s="28"/>
      <c r="P227" s="28"/>
      <c r="Q227" s="28"/>
      <c r="R227" s="28"/>
    </row>
    <row r="228" spans="1:18">
      <c r="A228" s="28"/>
      <c r="B228" s="28"/>
      <c r="C228" s="61"/>
      <c r="D228" s="28"/>
      <c r="E228" s="28"/>
      <c r="F228" s="28"/>
      <c r="G228" s="28"/>
      <c r="H228" s="28"/>
      <c r="I228" s="28"/>
      <c r="J228" s="28"/>
      <c r="K228" s="28"/>
      <c r="L228" s="61"/>
      <c r="M228" s="28"/>
      <c r="N228" s="28"/>
      <c r="O228" s="28"/>
      <c r="P228" s="28"/>
      <c r="Q228" s="28"/>
      <c r="R228" s="28"/>
    </row>
    <row r="229" spans="1:18">
      <c r="A229" s="28"/>
      <c r="B229" s="28"/>
      <c r="C229" s="61"/>
      <c r="D229" s="28"/>
      <c r="E229" s="28"/>
      <c r="F229" s="28"/>
      <c r="G229" s="28"/>
      <c r="H229" s="28"/>
      <c r="I229" s="28"/>
      <c r="J229" s="28"/>
      <c r="K229" s="28"/>
      <c r="L229" s="61"/>
      <c r="M229" s="28"/>
      <c r="N229" s="28"/>
      <c r="O229" s="28"/>
      <c r="P229" s="28"/>
      <c r="Q229" s="28"/>
      <c r="R229" s="28"/>
    </row>
    <row r="230" spans="1:18">
      <c r="A230" s="28"/>
      <c r="B230" s="28"/>
      <c r="C230" s="61"/>
      <c r="D230" s="28"/>
      <c r="E230" s="28"/>
      <c r="F230" s="28"/>
      <c r="G230" s="28"/>
      <c r="H230" s="28"/>
      <c r="I230" s="28"/>
      <c r="J230" s="28"/>
      <c r="K230" s="28"/>
      <c r="L230" s="61"/>
      <c r="M230" s="28"/>
      <c r="N230" s="28"/>
      <c r="O230" s="28"/>
      <c r="P230" s="28"/>
      <c r="Q230" s="28"/>
      <c r="R230" s="28"/>
    </row>
    <row r="231" spans="1:18">
      <c r="A231" s="28"/>
      <c r="B231" s="28"/>
      <c r="C231" s="61"/>
      <c r="D231" s="28"/>
      <c r="E231" s="28"/>
      <c r="F231" s="28"/>
      <c r="G231" s="28"/>
      <c r="H231" s="28"/>
      <c r="I231" s="28"/>
      <c r="J231" s="28"/>
      <c r="K231" s="28"/>
      <c r="L231" s="61"/>
      <c r="M231" s="28"/>
      <c r="N231" s="28"/>
      <c r="O231" s="28"/>
      <c r="P231" s="28"/>
      <c r="Q231" s="28"/>
      <c r="R231" s="28"/>
    </row>
    <row r="232" spans="1:18">
      <c r="A232" s="28"/>
      <c r="B232" s="28"/>
      <c r="C232" s="61"/>
      <c r="D232" s="28"/>
      <c r="E232" s="28"/>
      <c r="F232" s="28"/>
      <c r="G232" s="28"/>
      <c r="H232" s="28"/>
      <c r="I232" s="28"/>
      <c r="J232" s="28"/>
      <c r="K232" s="28"/>
      <c r="L232" s="61"/>
      <c r="M232" s="28"/>
      <c r="N232" s="28"/>
      <c r="O232" s="28"/>
      <c r="P232" s="28"/>
      <c r="Q232" s="28"/>
      <c r="R232" s="28"/>
    </row>
    <row r="233" spans="1:18">
      <c r="A233" s="28"/>
      <c r="B233" s="28"/>
      <c r="C233" s="61"/>
      <c r="D233" s="28"/>
      <c r="E233" s="28"/>
      <c r="F233" s="28"/>
      <c r="G233" s="28"/>
      <c r="H233" s="28"/>
      <c r="I233" s="28"/>
      <c r="J233" s="28"/>
      <c r="K233" s="28"/>
      <c r="L233" s="61"/>
      <c r="M233" s="28"/>
      <c r="N233" s="28"/>
      <c r="O233" s="28"/>
      <c r="P233" s="28"/>
      <c r="Q233" s="28"/>
      <c r="R233" s="28"/>
    </row>
    <row r="234" spans="1:18">
      <c r="A234" s="28"/>
      <c r="B234" s="28"/>
      <c r="C234" s="61"/>
      <c r="D234" s="28"/>
      <c r="E234" s="28"/>
      <c r="F234" s="28"/>
      <c r="G234" s="28"/>
      <c r="H234" s="28"/>
      <c r="I234" s="28"/>
      <c r="J234" s="28"/>
      <c r="K234" s="28"/>
      <c r="L234" s="61"/>
      <c r="M234" s="28"/>
      <c r="N234" s="28"/>
      <c r="O234" s="28"/>
      <c r="P234" s="28"/>
      <c r="Q234" s="28"/>
      <c r="R234" s="28"/>
    </row>
    <row r="235" spans="1:18">
      <c r="A235" s="28"/>
      <c r="B235" s="28"/>
      <c r="C235" s="61"/>
      <c r="D235" s="28"/>
      <c r="E235" s="28"/>
      <c r="F235" s="28"/>
      <c r="G235" s="28"/>
      <c r="H235" s="28"/>
      <c r="I235" s="28"/>
      <c r="J235" s="28"/>
      <c r="K235" s="28"/>
      <c r="L235" s="61"/>
      <c r="M235" s="28"/>
      <c r="N235" s="28"/>
      <c r="O235" s="28"/>
      <c r="P235" s="28"/>
      <c r="Q235" s="28"/>
      <c r="R235" s="28"/>
    </row>
    <row r="236" spans="1:18">
      <c r="A236" s="28"/>
      <c r="B236" s="28"/>
      <c r="C236" s="61"/>
      <c r="D236" s="28"/>
      <c r="E236" s="28"/>
      <c r="F236" s="28"/>
      <c r="G236" s="28"/>
      <c r="H236" s="28"/>
      <c r="I236" s="28"/>
      <c r="J236" s="28"/>
      <c r="K236" s="28"/>
      <c r="L236" s="61"/>
      <c r="M236" s="28"/>
      <c r="N236" s="28"/>
      <c r="O236" s="28"/>
      <c r="P236" s="28"/>
      <c r="Q236" s="28"/>
      <c r="R236" s="28"/>
    </row>
    <row r="237" spans="1:18">
      <c r="A237" s="28"/>
      <c r="B237" s="28"/>
      <c r="C237" s="61"/>
      <c r="D237" s="28"/>
      <c r="E237" s="28"/>
      <c r="F237" s="28"/>
      <c r="G237" s="28"/>
      <c r="H237" s="28"/>
      <c r="I237" s="28"/>
      <c r="J237" s="28"/>
      <c r="K237" s="28"/>
      <c r="L237" s="61"/>
      <c r="M237" s="28"/>
      <c r="N237" s="28"/>
      <c r="O237" s="28"/>
      <c r="P237" s="28"/>
      <c r="Q237" s="28"/>
      <c r="R237" s="28"/>
    </row>
    <row r="238" spans="1:18">
      <c r="A238" s="28"/>
      <c r="B238" s="28"/>
      <c r="C238" s="61"/>
      <c r="D238" s="28"/>
      <c r="E238" s="28"/>
      <c r="F238" s="28"/>
      <c r="G238" s="28"/>
      <c r="H238" s="28"/>
      <c r="I238" s="28"/>
      <c r="J238" s="28"/>
      <c r="K238" s="28"/>
      <c r="L238" s="61"/>
      <c r="M238" s="28"/>
      <c r="N238" s="28"/>
      <c r="O238" s="28"/>
      <c r="P238" s="28"/>
      <c r="Q238" s="28"/>
      <c r="R238" s="28"/>
    </row>
    <row r="239" spans="1:18">
      <c r="A239" s="28"/>
      <c r="B239" s="28"/>
      <c r="C239" s="61"/>
      <c r="D239" s="28"/>
      <c r="E239" s="28"/>
      <c r="F239" s="28"/>
      <c r="G239" s="28"/>
      <c r="H239" s="28"/>
      <c r="I239" s="28"/>
      <c r="J239" s="28"/>
      <c r="K239" s="28"/>
      <c r="L239" s="61"/>
      <c r="M239" s="28"/>
      <c r="N239" s="28"/>
      <c r="O239" s="28"/>
      <c r="P239" s="28"/>
      <c r="Q239" s="28"/>
      <c r="R239" s="28"/>
    </row>
    <row r="240" spans="1:18">
      <c r="A240" s="28"/>
      <c r="B240" s="28"/>
      <c r="C240" s="61"/>
      <c r="D240" s="28"/>
      <c r="E240" s="28"/>
      <c r="F240" s="28"/>
      <c r="G240" s="28"/>
      <c r="H240" s="28"/>
      <c r="I240" s="28"/>
      <c r="J240" s="28"/>
      <c r="K240" s="28"/>
      <c r="L240" s="61"/>
      <c r="M240" s="28"/>
      <c r="N240" s="28"/>
      <c r="O240" s="28"/>
      <c r="P240" s="28"/>
      <c r="Q240" s="28"/>
      <c r="R240" s="28"/>
    </row>
    <row r="241" spans="1:18">
      <c r="A241" s="28"/>
      <c r="B241" s="28"/>
      <c r="C241" s="61"/>
      <c r="D241" s="28"/>
      <c r="E241" s="28"/>
      <c r="F241" s="28"/>
      <c r="G241" s="28"/>
      <c r="H241" s="28"/>
      <c r="I241" s="28"/>
      <c r="J241" s="28"/>
      <c r="K241" s="28"/>
      <c r="L241" s="61"/>
      <c r="M241" s="28"/>
      <c r="N241" s="28"/>
      <c r="O241" s="28"/>
      <c r="P241" s="28"/>
      <c r="Q241" s="28"/>
      <c r="R241" s="28"/>
    </row>
    <row r="242" spans="1:18">
      <c r="A242" s="28"/>
      <c r="B242" s="28"/>
      <c r="C242" s="61"/>
      <c r="D242" s="28"/>
      <c r="E242" s="28"/>
      <c r="F242" s="28"/>
      <c r="G242" s="28"/>
      <c r="H242" s="28"/>
      <c r="I242" s="28"/>
      <c r="J242" s="28"/>
      <c r="K242" s="28"/>
      <c r="L242" s="61"/>
      <c r="M242" s="28"/>
      <c r="N242" s="28"/>
      <c r="O242" s="28"/>
      <c r="P242" s="28"/>
      <c r="Q242" s="28"/>
      <c r="R242" s="28"/>
    </row>
    <row r="243" spans="1:18">
      <c r="A243" s="28"/>
      <c r="B243" s="28"/>
      <c r="C243" s="61"/>
      <c r="D243" s="28"/>
      <c r="E243" s="28"/>
      <c r="F243" s="28"/>
      <c r="G243" s="28"/>
      <c r="H243" s="28"/>
      <c r="I243" s="28"/>
      <c r="J243" s="28"/>
      <c r="K243" s="28"/>
      <c r="L243" s="61"/>
      <c r="M243" s="28"/>
      <c r="N243" s="28"/>
      <c r="O243" s="28"/>
      <c r="P243" s="28"/>
      <c r="Q243" s="28"/>
      <c r="R243" s="28"/>
    </row>
    <row r="244" spans="1:18">
      <c r="A244" s="28"/>
      <c r="B244" s="28"/>
      <c r="C244" s="61"/>
      <c r="D244" s="28"/>
      <c r="E244" s="28"/>
      <c r="F244" s="28"/>
      <c r="G244" s="28"/>
      <c r="H244" s="28"/>
      <c r="I244" s="28"/>
      <c r="J244" s="28"/>
      <c r="K244" s="28"/>
      <c r="L244" s="61"/>
      <c r="M244" s="28"/>
      <c r="N244" s="28"/>
      <c r="O244" s="28"/>
      <c r="P244" s="28"/>
      <c r="Q244" s="28"/>
      <c r="R244" s="28"/>
    </row>
    <row r="245" spans="1:18">
      <c r="A245" s="28"/>
      <c r="B245" s="28"/>
      <c r="C245" s="61"/>
      <c r="D245" s="28"/>
      <c r="E245" s="28"/>
      <c r="F245" s="28"/>
      <c r="G245" s="28"/>
      <c r="H245" s="28"/>
      <c r="I245" s="28"/>
      <c r="J245" s="28"/>
      <c r="K245" s="28"/>
      <c r="L245" s="61"/>
      <c r="M245" s="28"/>
      <c r="N245" s="28"/>
      <c r="O245" s="28"/>
      <c r="P245" s="28"/>
      <c r="Q245" s="28"/>
      <c r="R245" s="28"/>
    </row>
    <row r="246" spans="1:18">
      <c r="A246" s="28"/>
      <c r="B246" s="28"/>
      <c r="C246" s="61"/>
      <c r="D246" s="28"/>
      <c r="E246" s="28"/>
      <c r="F246" s="28"/>
      <c r="G246" s="28"/>
      <c r="H246" s="28"/>
      <c r="I246" s="28"/>
      <c r="J246" s="28"/>
      <c r="K246" s="28"/>
      <c r="L246" s="61"/>
      <c r="M246" s="28"/>
      <c r="N246" s="28"/>
      <c r="O246" s="28"/>
      <c r="P246" s="28"/>
      <c r="Q246" s="28"/>
      <c r="R246" s="28"/>
    </row>
    <row r="247" spans="1:18">
      <c r="A247" s="28"/>
      <c r="B247" s="28"/>
      <c r="C247" s="61"/>
      <c r="D247" s="28"/>
      <c r="E247" s="28"/>
      <c r="F247" s="28"/>
      <c r="G247" s="28"/>
      <c r="H247" s="28"/>
      <c r="I247" s="28"/>
      <c r="J247" s="28"/>
      <c r="K247" s="28"/>
      <c r="L247" s="61"/>
      <c r="M247" s="28"/>
      <c r="N247" s="28"/>
      <c r="O247" s="28"/>
      <c r="P247" s="28"/>
      <c r="Q247" s="28"/>
      <c r="R247" s="28"/>
    </row>
    <row r="248" spans="1:18">
      <c r="A248" s="28"/>
      <c r="B248" s="28"/>
      <c r="C248" s="61"/>
      <c r="D248" s="28"/>
      <c r="E248" s="28"/>
      <c r="F248" s="28"/>
      <c r="G248" s="28"/>
      <c r="H248" s="28"/>
      <c r="I248" s="28"/>
      <c r="J248" s="28"/>
      <c r="K248" s="28"/>
      <c r="L248" s="61"/>
      <c r="M248" s="28"/>
      <c r="N248" s="28"/>
      <c r="O248" s="28"/>
      <c r="P248" s="28"/>
      <c r="Q248" s="28"/>
      <c r="R248" s="28"/>
    </row>
    <row r="249" spans="1:18">
      <c r="A249" s="28"/>
      <c r="B249" s="28"/>
      <c r="C249" s="61"/>
      <c r="D249" s="28"/>
      <c r="E249" s="28"/>
      <c r="F249" s="28"/>
      <c r="G249" s="28"/>
      <c r="H249" s="28"/>
      <c r="I249" s="28"/>
      <c r="J249" s="28"/>
      <c r="K249" s="28"/>
      <c r="L249" s="61"/>
      <c r="M249" s="28"/>
      <c r="N249" s="28"/>
      <c r="O249" s="28"/>
      <c r="P249" s="28"/>
      <c r="Q249" s="28"/>
      <c r="R249" s="28"/>
    </row>
    <row r="250" spans="1:18">
      <c r="A250" s="28"/>
      <c r="B250" s="28"/>
      <c r="C250" s="61"/>
      <c r="D250" s="28"/>
      <c r="E250" s="28"/>
      <c r="F250" s="28"/>
      <c r="G250" s="28"/>
      <c r="H250" s="28"/>
      <c r="I250" s="28"/>
      <c r="J250" s="28"/>
      <c r="K250" s="28"/>
      <c r="L250" s="61"/>
      <c r="M250" s="28"/>
      <c r="N250" s="28"/>
      <c r="O250" s="28"/>
      <c r="P250" s="28"/>
      <c r="Q250" s="28"/>
      <c r="R250" s="28"/>
    </row>
    <row r="251" spans="1:18">
      <c r="A251" s="28"/>
      <c r="B251" s="28"/>
      <c r="C251" s="61"/>
      <c r="D251" s="28"/>
      <c r="E251" s="28"/>
      <c r="F251" s="28"/>
      <c r="G251" s="28"/>
      <c r="H251" s="28"/>
      <c r="I251" s="28"/>
      <c r="J251" s="28"/>
      <c r="K251" s="28"/>
      <c r="L251" s="61"/>
      <c r="M251" s="28"/>
      <c r="N251" s="28"/>
      <c r="O251" s="28"/>
      <c r="P251" s="28"/>
      <c r="Q251" s="28"/>
      <c r="R251" s="28"/>
    </row>
    <row r="252" spans="1:18">
      <c r="A252" s="28"/>
      <c r="B252" s="28"/>
      <c r="C252" s="61"/>
      <c r="D252" s="28"/>
      <c r="E252" s="28"/>
      <c r="F252" s="28"/>
      <c r="G252" s="28"/>
      <c r="H252" s="28"/>
      <c r="I252" s="28"/>
      <c r="J252" s="28"/>
      <c r="K252" s="28"/>
      <c r="L252" s="61"/>
      <c r="M252" s="28"/>
      <c r="N252" s="28"/>
      <c r="O252" s="28"/>
      <c r="P252" s="28"/>
      <c r="Q252" s="28"/>
      <c r="R252" s="28"/>
    </row>
    <row r="253" spans="1:18">
      <c r="A253" s="28"/>
      <c r="B253" s="28"/>
      <c r="C253" s="61"/>
      <c r="D253" s="28"/>
      <c r="E253" s="28"/>
      <c r="F253" s="28"/>
      <c r="G253" s="28"/>
      <c r="H253" s="28"/>
      <c r="I253" s="28"/>
      <c r="J253" s="28"/>
      <c r="K253" s="28"/>
      <c r="L253" s="61"/>
      <c r="M253" s="28"/>
      <c r="N253" s="28"/>
      <c r="O253" s="28"/>
      <c r="P253" s="28"/>
      <c r="Q253" s="28"/>
      <c r="R253" s="28"/>
    </row>
    <row r="254" spans="1:18">
      <c r="A254" s="28"/>
      <c r="B254" s="28"/>
      <c r="C254" s="61"/>
      <c r="D254" s="28"/>
      <c r="E254" s="28"/>
      <c r="F254" s="28"/>
      <c r="G254" s="28"/>
      <c r="H254" s="28"/>
      <c r="I254" s="28"/>
      <c r="J254" s="28"/>
      <c r="K254" s="28"/>
      <c r="L254" s="61"/>
      <c r="M254" s="28"/>
      <c r="N254" s="28"/>
      <c r="O254" s="28"/>
      <c r="P254" s="28"/>
      <c r="Q254" s="28"/>
      <c r="R254" s="28"/>
    </row>
    <row r="255" spans="1:18">
      <c r="A255" s="28"/>
      <c r="B255" s="28"/>
      <c r="C255" s="61"/>
      <c r="D255" s="28"/>
      <c r="E255" s="28"/>
      <c r="F255" s="28"/>
      <c r="G255" s="28"/>
      <c r="H255" s="28"/>
      <c r="I255" s="28"/>
      <c r="J255" s="28"/>
      <c r="K255" s="28"/>
      <c r="L255" s="61"/>
      <c r="M255" s="28"/>
      <c r="N255" s="28"/>
      <c r="O255" s="28"/>
      <c r="P255" s="28"/>
      <c r="Q255" s="28"/>
      <c r="R255" s="28"/>
    </row>
    <row r="256" spans="1:18">
      <c r="A256" s="28"/>
      <c r="B256" s="28"/>
      <c r="C256" s="61"/>
      <c r="D256" s="28"/>
      <c r="E256" s="28"/>
      <c r="F256" s="28"/>
      <c r="G256" s="28"/>
      <c r="H256" s="28"/>
      <c r="I256" s="28"/>
      <c r="J256" s="28"/>
      <c r="K256" s="28"/>
      <c r="L256" s="61"/>
      <c r="M256" s="28"/>
      <c r="N256" s="28"/>
      <c r="O256" s="28"/>
      <c r="P256" s="28"/>
      <c r="Q256" s="28"/>
      <c r="R256" s="28"/>
    </row>
    <row r="257" spans="1:18">
      <c r="A257" s="28"/>
      <c r="B257" s="28"/>
      <c r="C257" s="61"/>
      <c r="D257" s="28"/>
      <c r="E257" s="28"/>
      <c r="F257" s="28"/>
      <c r="G257" s="28"/>
      <c r="H257" s="28"/>
      <c r="I257" s="28"/>
      <c r="J257" s="28"/>
      <c r="K257" s="28"/>
      <c r="L257" s="61"/>
      <c r="M257" s="28"/>
      <c r="N257" s="28"/>
      <c r="O257" s="28"/>
      <c r="P257" s="28"/>
      <c r="Q257" s="28"/>
      <c r="R257" s="28"/>
    </row>
    <row r="258" spans="1:18">
      <c r="A258" s="28"/>
      <c r="B258" s="28"/>
      <c r="C258" s="61"/>
      <c r="D258" s="28"/>
      <c r="E258" s="28"/>
      <c r="F258" s="28"/>
      <c r="G258" s="28"/>
      <c r="H258" s="28"/>
      <c r="I258" s="28"/>
      <c r="J258" s="28"/>
      <c r="K258" s="28"/>
      <c r="L258" s="61"/>
      <c r="M258" s="28"/>
      <c r="N258" s="28"/>
      <c r="O258" s="28"/>
      <c r="P258" s="28"/>
      <c r="Q258" s="28"/>
      <c r="R258" s="28"/>
    </row>
    <row r="259" spans="1:18">
      <c r="A259" s="28"/>
      <c r="B259" s="28"/>
      <c r="C259" s="61"/>
      <c r="D259" s="28"/>
      <c r="E259" s="28"/>
      <c r="F259" s="28"/>
      <c r="G259" s="28"/>
      <c r="H259" s="28"/>
      <c r="I259" s="28"/>
      <c r="J259" s="28"/>
      <c r="K259" s="28"/>
      <c r="L259" s="61"/>
      <c r="M259" s="28"/>
      <c r="N259" s="28"/>
      <c r="O259" s="28"/>
      <c r="P259" s="28"/>
      <c r="Q259" s="28"/>
      <c r="R259" s="28"/>
    </row>
    <row r="260" spans="1:18">
      <c r="A260" s="28"/>
      <c r="B260" s="28"/>
      <c r="C260" s="61"/>
      <c r="D260" s="28"/>
      <c r="E260" s="28"/>
      <c r="F260" s="28"/>
      <c r="G260" s="28"/>
      <c r="H260" s="28"/>
      <c r="I260" s="28"/>
      <c r="J260" s="28"/>
      <c r="K260" s="28"/>
      <c r="L260" s="61"/>
      <c r="M260" s="28"/>
      <c r="N260" s="28"/>
      <c r="O260" s="28"/>
      <c r="P260" s="28"/>
      <c r="Q260" s="28"/>
      <c r="R260" s="28"/>
    </row>
    <row r="261" spans="1:18">
      <c r="A261" s="28"/>
      <c r="B261" s="28"/>
      <c r="C261" s="61"/>
      <c r="D261" s="28"/>
      <c r="E261" s="28"/>
      <c r="F261" s="28"/>
      <c r="G261" s="28"/>
      <c r="H261" s="28"/>
      <c r="I261" s="28"/>
      <c r="J261" s="28"/>
      <c r="K261" s="28"/>
      <c r="L261" s="61"/>
      <c r="M261" s="28"/>
      <c r="N261" s="28"/>
      <c r="O261" s="28"/>
      <c r="P261" s="28"/>
      <c r="Q261" s="28"/>
      <c r="R261" s="28"/>
    </row>
    <row r="262" spans="1:18">
      <c r="A262" s="28"/>
      <c r="B262" s="28"/>
      <c r="C262" s="61"/>
      <c r="D262" s="28"/>
      <c r="E262" s="28"/>
      <c r="F262" s="28"/>
      <c r="G262" s="28"/>
      <c r="H262" s="28"/>
      <c r="I262" s="28"/>
      <c r="J262" s="28"/>
      <c r="K262" s="28"/>
      <c r="L262" s="61"/>
      <c r="M262" s="28"/>
      <c r="N262" s="28"/>
      <c r="O262" s="28"/>
      <c r="P262" s="28"/>
      <c r="Q262" s="28"/>
      <c r="R262" s="28"/>
    </row>
    <row r="263" spans="1:18">
      <c r="A263" s="28"/>
      <c r="B263" s="28"/>
      <c r="C263" s="61"/>
      <c r="D263" s="28"/>
      <c r="E263" s="28"/>
      <c r="F263" s="28"/>
      <c r="G263" s="28"/>
      <c r="H263" s="28"/>
      <c r="I263" s="28"/>
      <c r="J263" s="28"/>
      <c r="K263" s="28"/>
      <c r="L263" s="61"/>
      <c r="M263" s="28"/>
      <c r="N263" s="28"/>
      <c r="O263" s="28"/>
      <c r="P263" s="28"/>
      <c r="Q263" s="28"/>
      <c r="R263" s="28"/>
    </row>
    <row r="264" spans="1:18">
      <c r="A264" s="28"/>
      <c r="B264" s="28"/>
      <c r="C264" s="61"/>
      <c r="D264" s="28"/>
      <c r="E264" s="28"/>
      <c r="F264" s="28"/>
      <c r="G264" s="28"/>
      <c r="H264" s="28"/>
      <c r="I264" s="28"/>
      <c r="J264" s="28"/>
      <c r="K264" s="28"/>
      <c r="L264" s="61"/>
      <c r="M264" s="28"/>
      <c r="N264" s="28"/>
      <c r="O264" s="28"/>
      <c r="P264" s="28"/>
      <c r="Q264" s="28"/>
      <c r="R264" s="28"/>
    </row>
    <row r="265" spans="1:18">
      <c r="A265" s="28"/>
      <c r="B265" s="28"/>
      <c r="C265" s="61"/>
      <c r="D265" s="28"/>
      <c r="E265" s="28"/>
      <c r="F265" s="28"/>
      <c r="G265" s="28"/>
      <c r="H265" s="28"/>
      <c r="I265" s="28"/>
      <c r="J265" s="28"/>
      <c r="K265" s="28"/>
      <c r="L265" s="61"/>
      <c r="M265" s="28"/>
      <c r="N265" s="28"/>
      <c r="O265" s="28"/>
      <c r="P265" s="28"/>
      <c r="Q265" s="28"/>
      <c r="R265" s="28"/>
    </row>
    <row r="266" spans="1:18">
      <c r="A266" s="28"/>
      <c r="B266" s="28"/>
      <c r="C266" s="61"/>
      <c r="D266" s="28"/>
      <c r="E266" s="28"/>
      <c r="F266" s="28"/>
      <c r="G266" s="28"/>
      <c r="H266" s="28"/>
      <c r="I266" s="28"/>
      <c r="J266" s="28"/>
      <c r="K266" s="28"/>
      <c r="L266" s="61"/>
      <c r="M266" s="28"/>
      <c r="N266" s="28"/>
      <c r="O266" s="28"/>
      <c r="P266" s="28"/>
      <c r="Q266" s="28"/>
      <c r="R266" s="28"/>
    </row>
    <row r="267" spans="1:18">
      <c r="A267" s="28"/>
      <c r="B267" s="28"/>
      <c r="C267" s="61"/>
      <c r="D267" s="28"/>
      <c r="E267" s="28"/>
      <c r="F267" s="28"/>
      <c r="G267" s="28"/>
      <c r="H267" s="28"/>
      <c r="I267" s="28"/>
      <c r="J267" s="28"/>
      <c r="K267" s="28"/>
      <c r="L267" s="61"/>
      <c r="M267" s="28"/>
      <c r="N267" s="28"/>
      <c r="O267" s="28"/>
      <c r="P267" s="28"/>
      <c r="Q267" s="28"/>
      <c r="R267" s="28"/>
    </row>
    <row r="268" spans="1:18">
      <c r="A268" s="28"/>
      <c r="B268" s="28"/>
      <c r="C268" s="61"/>
      <c r="D268" s="28"/>
      <c r="E268" s="28"/>
      <c r="F268" s="28"/>
      <c r="G268" s="28"/>
      <c r="H268" s="28"/>
      <c r="I268" s="28"/>
      <c r="J268" s="28"/>
      <c r="K268" s="28"/>
      <c r="L268" s="61"/>
      <c r="M268" s="28"/>
      <c r="N268" s="28"/>
      <c r="O268" s="28"/>
      <c r="P268" s="28"/>
      <c r="Q268" s="28"/>
      <c r="R268" s="28"/>
    </row>
    <row r="269" spans="1:18">
      <c r="A269" s="28"/>
      <c r="B269" s="28"/>
      <c r="C269" s="61"/>
      <c r="D269" s="28"/>
      <c r="E269" s="28"/>
      <c r="F269" s="28"/>
      <c r="G269" s="28"/>
      <c r="H269" s="28"/>
      <c r="I269" s="28"/>
      <c r="J269" s="28"/>
      <c r="K269" s="28"/>
      <c r="L269" s="61"/>
      <c r="M269" s="28"/>
      <c r="N269" s="28"/>
      <c r="O269" s="28"/>
      <c r="P269" s="28"/>
      <c r="Q269" s="28"/>
      <c r="R269" s="28"/>
    </row>
    <row r="270" spans="1:18">
      <c r="A270" s="28"/>
      <c r="B270" s="28"/>
      <c r="C270" s="61"/>
      <c r="D270" s="28"/>
      <c r="E270" s="28"/>
      <c r="F270" s="28"/>
      <c r="G270" s="28"/>
      <c r="H270" s="28"/>
      <c r="I270" s="28"/>
      <c r="J270" s="28"/>
      <c r="K270" s="28"/>
      <c r="L270" s="61"/>
      <c r="M270" s="28"/>
      <c r="N270" s="28"/>
      <c r="O270" s="28"/>
      <c r="P270" s="28"/>
      <c r="Q270" s="28"/>
      <c r="R270" s="28"/>
    </row>
    <row r="271" spans="1:18">
      <c r="A271" s="28"/>
      <c r="B271" s="28"/>
      <c r="C271" s="61"/>
      <c r="D271" s="28"/>
      <c r="E271" s="28"/>
      <c r="F271" s="28"/>
      <c r="G271" s="28"/>
      <c r="H271" s="28"/>
      <c r="I271" s="28"/>
      <c r="J271" s="28"/>
      <c r="K271" s="28"/>
      <c r="L271" s="61"/>
      <c r="M271" s="28"/>
      <c r="N271" s="28"/>
      <c r="O271" s="28"/>
      <c r="P271" s="28"/>
      <c r="Q271" s="28"/>
      <c r="R271" s="28"/>
    </row>
    <row r="272" spans="1:18">
      <c r="A272" s="28"/>
      <c r="B272" s="28"/>
      <c r="C272" s="61"/>
      <c r="D272" s="28"/>
      <c r="E272" s="28"/>
      <c r="F272" s="28"/>
      <c r="G272" s="28"/>
      <c r="H272" s="28"/>
      <c r="I272" s="28"/>
      <c r="J272" s="28"/>
      <c r="K272" s="28"/>
      <c r="L272" s="61"/>
      <c r="M272" s="28"/>
      <c r="N272" s="28"/>
      <c r="O272" s="28"/>
      <c r="P272" s="28"/>
      <c r="Q272" s="28"/>
      <c r="R272" s="28"/>
    </row>
    <row r="273" spans="1:18">
      <c r="A273" s="28"/>
      <c r="B273" s="28"/>
      <c r="C273" s="61"/>
      <c r="D273" s="28"/>
      <c r="E273" s="28"/>
      <c r="F273" s="28"/>
      <c r="G273" s="28"/>
      <c r="H273" s="28"/>
      <c r="I273" s="28"/>
      <c r="J273" s="28"/>
      <c r="K273" s="28"/>
      <c r="L273" s="61"/>
      <c r="M273" s="28"/>
      <c r="N273" s="28"/>
      <c r="O273" s="28"/>
      <c r="P273" s="28"/>
      <c r="Q273" s="28"/>
      <c r="R273" s="28"/>
    </row>
    <row r="274" spans="1:18">
      <c r="A274" s="28"/>
      <c r="B274" s="28"/>
      <c r="C274" s="61"/>
      <c r="D274" s="28"/>
      <c r="E274" s="28"/>
      <c r="F274" s="28"/>
      <c r="G274" s="28"/>
      <c r="H274" s="28"/>
      <c r="I274" s="28"/>
      <c r="J274" s="28"/>
      <c r="K274" s="28"/>
      <c r="L274" s="61"/>
      <c r="M274" s="28"/>
      <c r="N274" s="28"/>
      <c r="O274" s="28"/>
      <c r="P274" s="28"/>
      <c r="Q274" s="28"/>
      <c r="R274" s="28"/>
    </row>
    <row r="275" spans="1:18">
      <c r="A275" s="28"/>
      <c r="B275" s="28"/>
      <c r="C275" s="61"/>
      <c r="D275" s="28"/>
      <c r="E275" s="28"/>
      <c r="F275" s="28"/>
      <c r="G275" s="28"/>
      <c r="H275" s="28"/>
      <c r="I275" s="28"/>
      <c r="J275" s="28"/>
      <c r="K275" s="28"/>
      <c r="L275" s="61"/>
      <c r="M275" s="28"/>
      <c r="N275" s="28"/>
      <c r="O275" s="28"/>
      <c r="P275" s="28"/>
      <c r="Q275" s="28"/>
      <c r="R275" s="28"/>
    </row>
    <row r="276" spans="1:18">
      <c r="A276" s="28"/>
      <c r="B276" s="28"/>
      <c r="C276" s="61"/>
      <c r="D276" s="28"/>
      <c r="E276" s="28"/>
      <c r="F276" s="28"/>
      <c r="G276" s="28"/>
      <c r="H276" s="28"/>
      <c r="I276" s="28"/>
      <c r="J276" s="28"/>
      <c r="K276" s="28"/>
      <c r="L276" s="61"/>
      <c r="M276" s="28"/>
      <c r="N276" s="28"/>
      <c r="O276" s="28"/>
      <c r="P276" s="28"/>
      <c r="Q276" s="28"/>
      <c r="R276" s="28"/>
    </row>
    <row r="277" spans="1:18">
      <c r="A277" s="28"/>
      <c r="B277" s="28"/>
      <c r="C277" s="61"/>
      <c r="D277" s="28"/>
      <c r="E277" s="28"/>
      <c r="F277" s="28"/>
      <c r="G277" s="28"/>
      <c r="H277" s="28"/>
      <c r="I277" s="28"/>
      <c r="J277" s="28"/>
      <c r="K277" s="28"/>
      <c r="L277" s="61"/>
      <c r="M277" s="28"/>
      <c r="N277" s="28"/>
      <c r="O277" s="28"/>
      <c r="P277" s="28"/>
      <c r="Q277" s="28"/>
      <c r="R277" s="28"/>
    </row>
    <row r="278" spans="1:18">
      <c r="A278" s="28"/>
      <c r="B278" s="28"/>
      <c r="C278" s="61"/>
      <c r="D278" s="28"/>
      <c r="E278" s="28"/>
      <c r="F278" s="28"/>
      <c r="G278" s="28"/>
      <c r="H278" s="28"/>
      <c r="I278" s="28"/>
      <c r="J278" s="28"/>
      <c r="K278" s="28"/>
      <c r="L278" s="61"/>
      <c r="M278" s="28"/>
      <c r="N278" s="28"/>
      <c r="O278" s="28"/>
      <c r="P278" s="28"/>
      <c r="Q278" s="28"/>
      <c r="R278" s="28"/>
    </row>
    <row r="279" spans="1:18">
      <c r="A279" s="28"/>
      <c r="B279" s="28"/>
      <c r="C279" s="61"/>
      <c r="D279" s="28"/>
      <c r="E279" s="28"/>
      <c r="F279" s="28"/>
      <c r="G279" s="28"/>
      <c r="H279" s="28"/>
      <c r="I279" s="28"/>
      <c r="J279" s="28"/>
      <c r="K279" s="28"/>
      <c r="L279" s="61"/>
      <c r="M279" s="28"/>
      <c r="N279" s="28"/>
      <c r="O279" s="28"/>
      <c r="P279" s="28"/>
      <c r="Q279" s="28"/>
      <c r="R279" s="28"/>
    </row>
    <row r="280" spans="1:18">
      <c r="A280" s="28"/>
      <c r="B280" s="28"/>
      <c r="C280" s="61"/>
      <c r="D280" s="28"/>
      <c r="E280" s="28"/>
      <c r="F280" s="28"/>
      <c r="G280" s="28"/>
      <c r="H280" s="28"/>
      <c r="I280" s="28"/>
      <c r="J280" s="28"/>
      <c r="K280" s="28"/>
      <c r="L280" s="61"/>
      <c r="M280" s="28"/>
      <c r="N280" s="28"/>
      <c r="O280" s="28"/>
      <c r="P280" s="28"/>
      <c r="Q280" s="28"/>
      <c r="R280" s="28"/>
    </row>
    <row r="281" spans="1:18">
      <c r="A281" s="28"/>
      <c r="B281" s="28"/>
      <c r="C281" s="61"/>
      <c r="D281" s="28"/>
      <c r="E281" s="28"/>
      <c r="F281" s="28"/>
      <c r="G281" s="28"/>
      <c r="H281" s="28"/>
      <c r="I281" s="28"/>
      <c r="J281" s="28"/>
      <c r="K281" s="28"/>
      <c r="L281" s="61"/>
      <c r="M281" s="28"/>
      <c r="N281" s="28"/>
      <c r="O281" s="28"/>
      <c r="P281" s="28"/>
      <c r="Q281" s="28"/>
      <c r="R281" s="28"/>
    </row>
    <row r="282" spans="1:18">
      <c r="A282" s="28"/>
      <c r="B282" s="28"/>
      <c r="C282" s="61"/>
      <c r="D282" s="28"/>
      <c r="E282" s="28"/>
      <c r="F282" s="28"/>
      <c r="G282" s="28"/>
      <c r="H282" s="28"/>
      <c r="I282" s="28"/>
      <c r="J282" s="28"/>
      <c r="K282" s="28"/>
      <c r="L282" s="61"/>
      <c r="M282" s="28"/>
      <c r="N282" s="28"/>
      <c r="O282" s="28"/>
      <c r="P282" s="28"/>
      <c r="Q282" s="28"/>
      <c r="R282" s="28"/>
    </row>
    <row r="283" spans="1:18">
      <c r="A283" s="28"/>
      <c r="B283" s="28"/>
      <c r="C283" s="61"/>
      <c r="D283" s="28"/>
      <c r="E283" s="28"/>
      <c r="F283" s="28"/>
      <c r="G283" s="28"/>
      <c r="H283" s="28"/>
      <c r="I283" s="28"/>
      <c r="J283" s="28"/>
      <c r="K283" s="28"/>
      <c r="L283" s="61"/>
      <c r="M283" s="28"/>
      <c r="N283" s="28"/>
      <c r="O283" s="28"/>
      <c r="P283" s="28"/>
      <c r="Q283" s="28"/>
      <c r="R283" s="28"/>
    </row>
    <row r="284" spans="1:18">
      <c r="A284" s="28"/>
      <c r="B284" s="28"/>
      <c r="C284" s="61"/>
      <c r="D284" s="28"/>
      <c r="E284" s="28"/>
      <c r="F284" s="28"/>
      <c r="G284" s="28"/>
      <c r="H284" s="28"/>
      <c r="I284" s="28"/>
      <c r="J284" s="28"/>
      <c r="K284" s="28"/>
      <c r="L284" s="61"/>
      <c r="M284" s="28"/>
      <c r="N284" s="28"/>
      <c r="O284" s="28"/>
      <c r="P284" s="28"/>
      <c r="Q284" s="28"/>
      <c r="R284" s="28"/>
    </row>
    <row r="285" spans="1:18">
      <c r="A285" s="28"/>
      <c r="B285" s="28"/>
      <c r="C285" s="61"/>
      <c r="D285" s="28"/>
      <c r="E285" s="28"/>
      <c r="F285" s="28"/>
      <c r="G285" s="28"/>
      <c r="H285" s="28"/>
      <c r="I285" s="28"/>
      <c r="J285" s="28"/>
      <c r="K285" s="28"/>
      <c r="L285" s="61"/>
      <c r="M285" s="28"/>
      <c r="N285" s="28"/>
      <c r="O285" s="28"/>
      <c r="P285" s="28"/>
      <c r="Q285" s="28"/>
      <c r="R285" s="28"/>
    </row>
    <row r="286" spans="1:18">
      <c r="A286" s="28"/>
      <c r="B286" s="28"/>
      <c r="C286" s="61"/>
      <c r="D286" s="28"/>
      <c r="E286" s="28"/>
      <c r="F286" s="28"/>
      <c r="G286" s="28"/>
      <c r="H286" s="28"/>
      <c r="I286" s="28"/>
      <c r="J286" s="28"/>
      <c r="K286" s="28"/>
      <c r="L286" s="61"/>
      <c r="M286" s="28"/>
      <c r="N286" s="28"/>
      <c r="O286" s="28"/>
      <c r="P286" s="28"/>
      <c r="Q286" s="28"/>
      <c r="R286" s="28"/>
    </row>
    <row r="287" spans="1:18">
      <c r="A287" s="28"/>
      <c r="B287" s="28"/>
      <c r="C287" s="61"/>
      <c r="D287" s="28"/>
      <c r="E287" s="28"/>
      <c r="F287" s="28"/>
      <c r="G287" s="28"/>
      <c r="H287" s="28"/>
      <c r="I287" s="28"/>
      <c r="J287" s="28"/>
      <c r="K287" s="28"/>
      <c r="L287" s="61"/>
      <c r="M287" s="28"/>
      <c r="N287" s="28"/>
      <c r="O287" s="28"/>
      <c r="P287" s="28"/>
      <c r="Q287" s="28"/>
      <c r="R287" s="28"/>
    </row>
    <row r="288" spans="1:18">
      <c r="A288" s="28"/>
      <c r="B288" s="28"/>
      <c r="C288" s="61"/>
      <c r="D288" s="28"/>
      <c r="E288" s="28"/>
      <c r="F288" s="28"/>
      <c r="G288" s="28"/>
      <c r="H288" s="28"/>
      <c r="I288" s="28"/>
      <c r="J288" s="28"/>
      <c r="K288" s="28"/>
      <c r="L288" s="61"/>
      <c r="M288" s="28"/>
      <c r="N288" s="28"/>
      <c r="O288" s="28"/>
      <c r="P288" s="28"/>
      <c r="Q288" s="28"/>
      <c r="R288" s="28"/>
    </row>
    <row r="289" spans="1:18">
      <c r="A289" s="28"/>
      <c r="B289" s="28"/>
      <c r="C289" s="61"/>
      <c r="D289" s="28"/>
      <c r="E289" s="28"/>
      <c r="F289" s="28"/>
      <c r="G289" s="28"/>
      <c r="H289" s="28"/>
      <c r="I289" s="28"/>
      <c r="J289" s="28"/>
      <c r="K289" s="28"/>
      <c r="L289" s="61"/>
      <c r="M289" s="28"/>
      <c r="N289" s="28"/>
      <c r="O289" s="28"/>
      <c r="P289" s="28"/>
      <c r="Q289" s="28"/>
      <c r="R289" s="28"/>
    </row>
    <row r="290" spans="1:18">
      <c r="A290" s="28"/>
      <c r="B290" s="28"/>
      <c r="C290" s="61"/>
      <c r="D290" s="28"/>
      <c r="E290" s="28"/>
      <c r="F290" s="28"/>
      <c r="G290" s="28"/>
      <c r="H290" s="28"/>
      <c r="I290" s="28"/>
      <c r="J290" s="28"/>
      <c r="K290" s="28"/>
      <c r="L290" s="61"/>
      <c r="M290" s="28"/>
      <c r="N290" s="28"/>
      <c r="O290" s="28"/>
      <c r="P290" s="28"/>
      <c r="Q290" s="28"/>
      <c r="R290" s="28"/>
    </row>
    <row r="291" spans="1:18">
      <c r="A291" s="28"/>
      <c r="B291" s="28"/>
      <c r="C291" s="61"/>
      <c r="D291" s="28"/>
      <c r="E291" s="28"/>
      <c r="F291" s="28"/>
      <c r="G291" s="28"/>
      <c r="H291" s="28"/>
      <c r="I291" s="28"/>
      <c r="J291" s="28"/>
      <c r="K291" s="28"/>
      <c r="L291" s="61"/>
      <c r="M291" s="28"/>
      <c r="N291" s="28"/>
      <c r="O291" s="28"/>
      <c r="P291" s="28"/>
      <c r="Q291" s="28"/>
      <c r="R291" s="28"/>
    </row>
    <row r="292" spans="1:18">
      <c r="A292" s="28"/>
      <c r="B292" s="28"/>
      <c r="C292" s="61"/>
      <c r="D292" s="28"/>
      <c r="E292" s="28"/>
      <c r="F292" s="28"/>
      <c r="G292" s="28"/>
      <c r="H292" s="28"/>
      <c r="I292" s="28"/>
      <c r="J292" s="28"/>
      <c r="K292" s="28"/>
      <c r="L292" s="61"/>
      <c r="M292" s="28"/>
      <c r="N292" s="28"/>
      <c r="O292" s="28"/>
      <c r="P292" s="28"/>
      <c r="Q292" s="28"/>
      <c r="R292" s="28"/>
    </row>
    <row r="293" spans="1:18">
      <c r="A293" s="28"/>
      <c r="B293" s="28"/>
      <c r="C293" s="61"/>
      <c r="D293" s="28"/>
      <c r="E293" s="28"/>
      <c r="F293" s="28"/>
      <c r="G293" s="28"/>
      <c r="H293" s="28"/>
      <c r="I293" s="28"/>
      <c r="J293" s="28"/>
      <c r="K293" s="28"/>
      <c r="L293" s="61"/>
      <c r="M293" s="28"/>
      <c r="N293" s="28"/>
      <c r="O293" s="28"/>
      <c r="P293" s="28"/>
      <c r="Q293" s="28"/>
      <c r="R293" s="28"/>
    </row>
    <row r="294" spans="1:18">
      <c r="A294" s="28"/>
      <c r="B294" s="28"/>
      <c r="C294" s="61"/>
      <c r="D294" s="28"/>
      <c r="E294" s="28"/>
      <c r="F294" s="28"/>
      <c r="G294" s="28"/>
      <c r="H294" s="28"/>
      <c r="I294" s="28"/>
      <c r="J294" s="28"/>
      <c r="K294" s="28"/>
      <c r="L294" s="61"/>
      <c r="M294" s="28"/>
      <c r="N294" s="28"/>
      <c r="O294" s="28"/>
      <c r="P294" s="28"/>
      <c r="Q294" s="28"/>
      <c r="R294" s="28"/>
    </row>
    <row r="295" spans="1:18">
      <c r="A295" s="28"/>
      <c r="B295" s="28"/>
      <c r="C295" s="61"/>
      <c r="D295" s="28"/>
      <c r="E295" s="28"/>
      <c r="F295" s="28"/>
      <c r="G295" s="28"/>
      <c r="H295" s="28"/>
      <c r="I295" s="28"/>
      <c r="J295" s="28"/>
      <c r="K295" s="28"/>
      <c r="L295" s="61"/>
      <c r="M295" s="28"/>
      <c r="N295" s="28"/>
      <c r="O295" s="28"/>
      <c r="P295" s="28"/>
      <c r="Q295" s="28"/>
      <c r="R295" s="28"/>
    </row>
    <row r="296" spans="1:18">
      <c r="A296" s="28"/>
      <c r="B296" s="28"/>
      <c r="C296" s="61"/>
      <c r="D296" s="28"/>
      <c r="E296" s="28"/>
      <c r="F296" s="28"/>
      <c r="G296" s="28"/>
      <c r="H296" s="28"/>
      <c r="I296" s="28"/>
      <c r="J296" s="28"/>
      <c r="K296" s="28"/>
      <c r="L296" s="61"/>
      <c r="M296" s="28"/>
      <c r="N296" s="28"/>
      <c r="O296" s="28"/>
      <c r="P296" s="28"/>
      <c r="Q296" s="28"/>
      <c r="R296" s="28"/>
    </row>
    <row r="297" spans="1:18">
      <c r="A297" s="28"/>
      <c r="B297" s="28"/>
      <c r="C297" s="61"/>
      <c r="D297" s="28"/>
      <c r="E297" s="28"/>
      <c r="F297" s="28"/>
      <c r="G297" s="28"/>
      <c r="H297" s="28"/>
      <c r="I297" s="28"/>
      <c r="J297" s="28"/>
      <c r="K297" s="28"/>
      <c r="L297" s="61"/>
      <c r="M297" s="28"/>
      <c r="N297" s="28"/>
      <c r="O297" s="28"/>
      <c r="P297" s="28"/>
      <c r="Q297" s="28"/>
      <c r="R297" s="28"/>
    </row>
    <row r="298" spans="1:18">
      <c r="A298" s="28"/>
      <c r="B298" s="28"/>
      <c r="C298" s="61"/>
      <c r="D298" s="28"/>
      <c r="E298" s="28"/>
      <c r="F298" s="28"/>
      <c r="G298" s="28"/>
      <c r="H298" s="28"/>
      <c r="I298" s="28"/>
      <c r="J298" s="28"/>
      <c r="K298" s="28"/>
      <c r="L298" s="61"/>
      <c r="M298" s="28"/>
      <c r="N298" s="28"/>
      <c r="O298" s="28"/>
      <c r="P298" s="28"/>
      <c r="Q298" s="28"/>
      <c r="R298" s="28"/>
    </row>
    <row r="299" spans="1:18">
      <c r="A299" s="28"/>
      <c r="B299" s="28"/>
      <c r="C299" s="61"/>
      <c r="D299" s="28"/>
      <c r="E299" s="28"/>
      <c r="F299" s="28"/>
      <c r="G299" s="28"/>
      <c r="H299" s="28"/>
      <c r="I299" s="28"/>
      <c r="J299" s="28"/>
      <c r="K299" s="28"/>
      <c r="L299" s="61"/>
      <c r="M299" s="28"/>
      <c r="N299" s="28"/>
      <c r="O299" s="28"/>
      <c r="P299" s="28"/>
      <c r="Q299" s="28"/>
      <c r="R299" s="28"/>
    </row>
    <row r="300" spans="1:18">
      <c r="A300" s="28"/>
      <c r="B300" s="28"/>
      <c r="C300" s="61"/>
      <c r="D300" s="28"/>
      <c r="E300" s="28"/>
      <c r="F300" s="28"/>
      <c r="G300" s="28"/>
      <c r="H300" s="28"/>
      <c r="I300" s="28"/>
      <c r="J300" s="28"/>
      <c r="K300" s="28"/>
      <c r="L300" s="61"/>
      <c r="M300" s="28"/>
      <c r="N300" s="28"/>
      <c r="O300" s="28"/>
      <c r="P300" s="28"/>
      <c r="Q300" s="28"/>
      <c r="R300" s="28"/>
    </row>
    <row r="301" spans="1:18">
      <c r="A301" s="28"/>
      <c r="B301" s="28"/>
      <c r="C301" s="61"/>
      <c r="D301" s="28"/>
      <c r="E301" s="28"/>
      <c r="F301" s="28"/>
      <c r="G301" s="28"/>
      <c r="H301" s="28"/>
      <c r="I301" s="28"/>
      <c r="J301" s="28"/>
      <c r="K301" s="28"/>
      <c r="L301" s="61"/>
      <c r="M301" s="28"/>
      <c r="N301" s="28"/>
      <c r="O301" s="28"/>
      <c r="P301" s="28"/>
      <c r="Q301" s="28"/>
      <c r="R301" s="28"/>
    </row>
    <row r="302" spans="1:18">
      <c r="A302" s="28"/>
      <c r="B302" s="28"/>
      <c r="C302" s="61"/>
      <c r="D302" s="28"/>
      <c r="E302" s="28"/>
      <c r="F302" s="28"/>
      <c r="G302" s="28"/>
      <c r="H302" s="28"/>
      <c r="I302" s="28"/>
      <c r="J302" s="28"/>
      <c r="K302" s="28"/>
      <c r="L302" s="61"/>
      <c r="M302" s="28"/>
      <c r="N302" s="28"/>
      <c r="O302" s="28"/>
      <c r="P302" s="28"/>
      <c r="Q302" s="28"/>
      <c r="R302" s="28"/>
    </row>
    <row r="303" spans="1:18">
      <c r="A303" s="28"/>
      <c r="B303" s="28"/>
      <c r="C303" s="61"/>
      <c r="D303" s="28"/>
      <c r="E303" s="28"/>
      <c r="F303" s="28"/>
      <c r="G303" s="28"/>
      <c r="H303" s="28"/>
      <c r="I303" s="28"/>
      <c r="J303" s="28"/>
      <c r="K303" s="28"/>
      <c r="L303" s="61"/>
      <c r="M303" s="28"/>
      <c r="N303" s="28"/>
      <c r="O303" s="28"/>
      <c r="P303" s="28"/>
      <c r="Q303" s="28"/>
      <c r="R303" s="28"/>
    </row>
    <row r="304" spans="1:18">
      <c r="A304" s="28"/>
      <c r="B304" s="28"/>
      <c r="C304" s="61"/>
      <c r="D304" s="28"/>
      <c r="E304" s="28"/>
      <c r="F304" s="28"/>
      <c r="G304" s="28"/>
      <c r="H304" s="28"/>
      <c r="I304" s="28"/>
      <c r="J304" s="28"/>
      <c r="K304" s="28"/>
      <c r="L304" s="61"/>
      <c r="M304" s="28"/>
      <c r="N304" s="28"/>
      <c r="O304" s="28"/>
      <c r="P304" s="28"/>
      <c r="Q304" s="28"/>
      <c r="R304" s="28"/>
    </row>
    <row r="305" spans="1:18">
      <c r="A305" s="28"/>
      <c r="B305" s="28"/>
      <c r="C305" s="61"/>
      <c r="D305" s="28"/>
      <c r="E305" s="28"/>
      <c r="F305" s="28"/>
      <c r="G305" s="28"/>
      <c r="H305" s="28"/>
      <c r="I305" s="28"/>
      <c r="J305" s="28"/>
      <c r="K305" s="28"/>
      <c r="L305" s="61"/>
      <c r="M305" s="28"/>
      <c r="N305" s="28"/>
      <c r="O305" s="28"/>
      <c r="P305" s="28"/>
      <c r="Q305" s="28"/>
      <c r="R305" s="28"/>
    </row>
    <row r="306" spans="1:18">
      <c r="A306" s="28"/>
      <c r="B306" s="28"/>
      <c r="C306" s="61"/>
      <c r="D306" s="28"/>
      <c r="E306" s="28"/>
      <c r="F306" s="28"/>
      <c r="G306" s="28"/>
      <c r="H306" s="28"/>
      <c r="I306" s="28"/>
      <c r="J306" s="28"/>
      <c r="K306" s="28"/>
      <c r="L306" s="61"/>
      <c r="M306" s="28"/>
      <c r="N306" s="28"/>
      <c r="O306" s="28"/>
      <c r="P306" s="28"/>
      <c r="Q306" s="28"/>
      <c r="R306" s="28"/>
    </row>
    <row r="307" spans="1:18">
      <c r="A307" s="28"/>
      <c r="B307" s="28"/>
      <c r="C307" s="61"/>
      <c r="D307" s="28"/>
      <c r="E307" s="28"/>
      <c r="F307" s="28"/>
      <c r="G307" s="28"/>
      <c r="H307" s="28"/>
      <c r="I307" s="28"/>
      <c r="J307" s="28"/>
      <c r="K307" s="28"/>
      <c r="L307" s="61"/>
      <c r="M307" s="28"/>
      <c r="N307" s="28"/>
      <c r="O307" s="28"/>
      <c r="P307" s="28"/>
      <c r="Q307" s="28"/>
      <c r="R307" s="28"/>
    </row>
    <row r="308" spans="1:18">
      <c r="A308" s="28"/>
      <c r="B308" s="28"/>
      <c r="C308" s="61"/>
      <c r="D308" s="28"/>
      <c r="E308" s="28"/>
      <c r="F308" s="28"/>
      <c r="G308" s="28"/>
      <c r="H308" s="28"/>
      <c r="I308" s="28"/>
      <c r="J308" s="28"/>
      <c r="K308" s="28"/>
      <c r="L308" s="61"/>
      <c r="M308" s="28"/>
      <c r="N308" s="28"/>
      <c r="O308" s="28"/>
      <c r="P308" s="28"/>
      <c r="Q308" s="28"/>
      <c r="R308" s="28"/>
    </row>
    <row r="309" spans="1:18">
      <c r="A309" s="28"/>
      <c r="B309" s="28"/>
      <c r="C309" s="61"/>
      <c r="D309" s="28"/>
      <c r="E309" s="28"/>
      <c r="F309" s="28"/>
      <c r="G309" s="28"/>
      <c r="H309" s="28"/>
      <c r="I309" s="28"/>
      <c r="J309" s="28"/>
      <c r="K309" s="28"/>
      <c r="L309" s="61"/>
      <c r="M309" s="28"/>
      <c r="N309" s="28"/>
      <c r="O309" s="28"/>
      <c r="P309" s="28"/>
      <c r="Q309" s="28"/>
      <c r="R309" s="28"/>
    </row>
    <row r="310" spans="1:18">
      <c r="A310" s="28"/>
      <c r="B310" s="28"/>
      <c r="C310" s="61"/>
      <c r="D310" s="28"/>
      <c r="E310" s="28"/>
      <c r="F310" s="28"/>
      <c r="G310" s="28"/>
      <c r="H310" s="28"/>
      <c r="I310" s="28"/>
      <c r="J310" s="28"/>
      <c r="K310" s="28"/>
      <c r="L310" s="61"/>
      <c r="M310" s="28"/>
      <c r="N310" s="28"/>
      <c r="O310" s="28"/>
      <c r="P310" s="28"/>
      <c r="Q310" s="28"/>
      <c r="R310" s="28"/>
    </row>
    <row r="311" spans="1:18">
      <c r="A311" s="28"/>
      <c r="B311" s="28"/>
      <c r="C311" s="61"/>
      <c r="D311" s="28"/>
      <c r="E311" s="28"/>
      <c r="F311" s="28"/>
      <c r="G311" s="28"/>
      <c r="H311" s="28"/>
      <c r="I311" s="28"/>
      <c r="J311" s="28"/>
      <c r="K311" s="28"/>
      <c r="L311" s="61"/>
      <c r="M311" s="28"/>
      <c r="N311" s="28"/>
      <c r="O311" s="28"/>
      <c r="P311" s="28"/>
      <c r="Q311" s="28"/>
      <c r="R311" s="28"/>
    </row>
    <row r="312" spans="1:18">
      <c r="A312" s="28"/>
      <c r="B312" s="28"/>
      <c r="C312" s="61"/>
      <c r="D312" s="28"/>
      <c r="E312" s="28"/>
      <c r="F312" s="28"/>
      <c r="G312" s="28"/>
      <c r="H312" s="28"/>
      <c r="I312" s="28"/>
      <c r="J312" s="28"/>
      <c r="K312" s="28"/>
      <c r="L312" s="61"/>
      <c r="M312" s="28"/>
      <c r="N312" s="28"/>
      <c r="O312" s="28"/>
      <c r="P312" s="28"/>
      <c r="Q312" s="28"/>
      <c r="R312" s="28"/>
    </row>
    <row r="313" spans="1:18">
      <c r="A313" s="28"/>
      <c r="B313" s="28"/>
      <c r="C313" s="61"/>
      <c r="D313" s="28"/>
      <c r="E313" s="28"/>
      <c r="F313" s="28"/>
      <c r="G313" s="28"/>
      <c r="H313" s="28"/>
      <c r="I313" s="28"/>
      <c r="J313" s="28"/>
      <c r="K313" s="28"/>
      <c r="L313" s="61"/>
      <c r="M313" s="28"/>
      <c r="N313" s="28"/>
      <c r="O313" s="28"/>
      <c r="P313" s="28"/>
      <c r="Q313" s="28"/>
      <c r="R313" s="28"/>
    </row>
    <row r="314" spans="1:18">
      <c r="A314" s="28"/>
      <c r="B314" s="28"/>
      <c r="C314" s="61"/>
      <c r="D314" s="28"/>
      <c r="E314" s="28"/>
      <c r="F314" s="28"/>
      <c r="G314" s="28"/>
      <c r="H314" s="28"/>
      <c r="I314" s="28"/>
      <c r="J314" s="28"/>
      <c r="K314" s="28"/>
      <c r="L314" s="61"/>
      <c r="M314" s="28"/>
      <c r="N314" s="28"/>
      <c r="O314" s="28"/>
      <c r="P314" s="28"/>
      <c r="Q314" s="28"/>
      <c r="R314" s="28"/>
    </row>
    <row r="315" spans="1:18">
      <c r="A315" s="28"/>
      <c r="B315" s="28"/>
      <c r="C315" s="61"/>
      <c r="D315" s="28"/>
      <c r="E315" s="28"/>
      <c r="F315" s="28"/>
      <c r="G315" s="28"/>
      <c r="H315" s="28"/>
      <c r="I315" s="28"/>
      <c r="J315" s="28"/>
      <c r="K315" s="28"/>
      <c r="L315" s="61"/>
      <c r="M315" s="28"/>
      <c r="N315" s="28"/>
      <c r="O315" s="28"/>
      <c r="P315" s="28"/>
      <c r="Q315" s="28"/>
      <c r="R315" s="28"/>
    </row>
    <row r="316" spans="1:18">
      <c r="A316" s="28"/>
      <c r="B316" s="28"/>
      <c r="C316" s="61"/>
      <c r="D316" s="28"/>
      <c r="E316" s="28"/>
      <c r="F316" s="28"/>
      <c r="G316" s="28"/>
      <c r="H316" s="28"/>
      <c r="I316" s="28"/>
      <c r="J316" s="28"/>
      <c r="K316" s="28"/>
      <c r="L316" s="61"/>
      <c r="M316" s="28"/>
      <c r="N316" s="28"/>
      <c r="O316" s="28"/>
      <c r="P316" s="28"/>
      <c r="Q316" s="28"/>
      <c r="R316" s="28"/>
    </row>
    <row r="317" spans="1:18">
      <c r="A317" s="28"/>
      <c r="B317" s="28"/>
      <c r="C317" s="61"/>
      <c r="D317" s="28"/>
      <c r="E317" s="28"/>
      <c r="F317" s="28"/>
      <c r="G317" s="28"/>
      <c r="H317" s="28"/>
      <c r="I317" s="28"/>
      <c r="J317" s="28"/>
      <c r="K317" s="28"/>
      <c r="L317" s="61"/>
      <c r="M317" s="28"/>
      <c r="N317" s="28"/>
      <c r="O317" s="28"/>
      <c r="P317" s="28"/>
      <c r="Q317" s="28"/>
      <c r="R317" s="28"/>
    </row>
    <row r="318" spans="1:18">
      <c r="A318" s="28"/>
      <c r="B318" s="28"/>
      <c r="C318" s="61"/>
      <c r="D318" s="28"/>
      <c r="E318" s="28"/>
      <c r="F318" s="28"/>
      <c r="G318" s="28"/>
      <c r="H318" s="28"/>
      <c r="I318" s="28"/>
      <c r="J318" s="28"/>
      <c r="K318" s="28"/>
      <c r="L318" s="61"/>
      <c r="M318" s="28"/>
      <c r="N318" s="28"/>
      <c r="O318" s="28"/>
      <c r="P318" s="28"/>
      <c r="Q318" s="28"/>
      <c r="R318" s="28"/>
    </row>
    <row r="319" spans="1:18">
      <c r="A319" s="28"/>
      <c r="B319" s="28"/>
      <c r="C319" s="61"/>
      <c r="D319" s="28"/>
      <c r="E319" s="28"/>
      <c r="F319" s="28"/>
      <c r="G319" s="28"/>
      <c r="H319" s="28"/>
      <c r="I319" s="28"/>
      <c r="J319" s="28"/>
      <c r="K319" s="28"/>
      <c r="L319" s="61"/>
      <c r="M319" s="28"/>
      <c r="N319" s="28"/>
      <c r="O319" s="28"/>
      <c r="P319" s="28"/>
      <c r="Q319" s="28"/>
      <c r="R319" s="28"/>
    </row>
    <row r="320" spans="1:18">
      <c r="A320" s="28"/>
      <c r="B320" s="28"/>
      <c r="C320" s="61"/>
      <c r="D320" s="28"/>
      <c r="E320" s="28"/>
      <c r="F320" s="28"/>
      <c r="G320" s="28"/>
      <c r="H320" s="28"/>
      <c r="I320" s="28"/>
      <c r="J320" s="28"/>
      <c r="K320" s="28"/>
      <c r="L320" s="61"/>
      <c r="M320" s="28"/>
      <c r="N320" s="28"/>
      <c r="O320" s="28"/>
      <c r="P320" s="28"/>
      <c r="Q320" s="28"/>
      <c r="R320" s="28"/>
    </row>
    <row r="321" spans="1:18">
      <c r="A321" s="28"/>
      <c r="B321" s="28"/>
      <c r="C321" s="61"/>
      <c r="D321" s="28"/>
      <c r="E321" s="28"/>
      <c r="F321" s="28"/>
      <c r="G321" s="28"/>
      <c r="H321" s="28"/>
      <c r="I321" s="28"/>
      <c r="J321" s="28"/>
      <c r="K321" s="28"/>
      <c r="L321" s="61"/>
      <c r="M321" s="28"/>
      <c r="N321" s="28"/>
      <c r="O321" s="28"/>
      <c r="P321" s="28"/>
      <c r="Q321" s="28"/>
      <c r="R321" s="28"/>
    </row>
    <row r="322" spans="1:18">
      <c r="A322" s="28"/>
      <c r="B322" s="28"/>
      <c r="C322" s="61"/>
      <c r="D322" s="28"/>
      <c r="E322" s="28"/>
      <c r="F322" s="28"/>
      <c r="G322" s="28"/>
      <c r="H322" s="28"/>
      <c r="I322" s="28"/>
      <c r="J322" s="28"/>
      <c r="K322" s="28"/>
      <c r="L322" s="61"/>
      <c r="M322" s="28"/>
      <c r="N322" s="28"/>
      <c r="O322" s="28"/>
      <c r="P322" s="28"/>
      <c r="Q322" s="28"/>
      <c r="R322" s="28"/>
    </row>
    <row r="323" spans="1:18">
      <c r="A323" s="28"/>
      <c r="B323" s="28"/>
      <c r="C323" s="61"/>
      <c r="D323" s="28"/>
      <c r="E323" s="28"/>
      <c r="F323" s="28"/>
      <c r="G323" s="28"/>
      <c r="H323" s="28"/>
      <c r="I323" s="28"/>
      <c r="J323" s="28"/>
      <c r="K323" s="28"/>
      <c r="L323" s="61"/>
      <c r="M323" s="28"/>
      <c r="N323" s="28"/>
      <c r="O323" s="28"/>
      <c r="P323" s="28"/>
      <c r="Q323" s="28"/>
      <c r="R323" s="28"/>
    </row>
    <row r="324" spans="1:18">
      <c r="A324" s="28"/>
      <c r="B324" s="28"/>
      <c r="C324" s="61"/>
      <c r="D324" s="28"/>
      <c r="E324" s="28"/>
      <c r="F324" s="28"/>
      <c r="G324" s="28"/>
      <c r="H324" s="28"/>
      <c r="I324" s="28"/>
      <c r="J324" s="28"/>
      <c r="K324" s="28"/>
      <c r="L324" s="61"/>
      <c r="M324" s="28"/>
      <c r="N324" s="28"/>
      <c r="O324" s="28"/>
      <c r="P324" s="28"/>
      <c r="Q324" s="28"/>
      <c r="R324" s="28"/>
    </row>
    <row r="325" spans="1:18">
      <c r="A325" s="28"/>
      <c r="B325" s="28"/>
      <c r="C325" s="61"/>
      <c r="D325" s="28"/>
      <c r="E325" s="28"/>
      <c r="F325" s="28"/>
      <c r="G325" s="28"/>
      <c r="H325" s="28"/>
      <c r="I325" s="28"/>
      <c r="J325" s="28"/>
      <c r="K325" s="28"/>
      <c r="L325" s="61"/>
      <c r="M325" s="28"/>
      <c r="N325" s="28"/>
      <c r="O325" s="28"/>
      <c r="P325" s="28"/>
      <c r="Q325" s="28"/>
      <c r="R325" s="28"/>
    </row>
    <row r="326" spans="1:18">
      <c r="A326" s="28"/>
      <c r="B326" s="28"/>
      <c r="C326" s="61"/>
      <c r="D326" s="28"/>
      <c r="E326" s="28"/>
      <c r="F326" s="28"/>
      <c r="G326" s="28"/>
      <c r="H326" s="28"/>
      <c r="I326" s="28"/>
      <c r="J326" s="28"/>
      <c r="K326" s="28"/>
      <c r="L326" s="61"/>
      <c r="M326" s="28"/>
      <c r="N326" s="28"/>
      <c r="O326" s="28"/>
      <c r="P326" s="28"/>
      <c r="Q326" s="28"/>
      <c r="R326" s="28"/>
    </row>
    <row r="327" spans="1:18">
      <c r="A327" s="28"/>
      <c r="B327" s="28"/>
      <c r="C327" s="61"/>
      <c r="D327" s="28"/>
      <c r="E327" s="28"/>
      <c r="F327" s="28"/>
      <c r="G327" s="28"/>
      <c r="H327" s="28"/>
      <c r="I327" s="28"/>
      <c r="J327" s="28"/>
      <c r="K327" s="28"/>
      <c r="L327" s="61"/>
      <c r="M327" s="28"/>
      <c r="N327" s="28"/>
      <c r="O327" s="28"/>
      <c r="P327" s="28"/>
      <c r="Q327" s="28"/>
      <c r="R327" s="28"/>
    </row>
    <row r="328" spans="1:18">
      <c r="A328" s="28"/>
      <c r="B328" s="28"/>
      <c r="C328" s="61"/>
      <c r="D328" s="28"/>
      <c r="E328" s="28"/>
      <c r="F328" s="28"/>
      <c r="G328" s="28"/>
      <c r="H328" s="28"/>
      <c r="I328" s="28"/>
      <c r="J328" s="28"/>
      <c r="K328" s="28"/>
      <c r="L328" s="61"/>
      <c r="M328" s="28"/>
      <c r="N328" s="28"/>
      <c r="O328" s="28"/>
      <c r="P328" s="28"/>
      <c r="Q328" s="28"/>
      <c r="R328" s="28"/>
    </row>
    <row r="329" spans="1:18">
      <c r="A329" s="28"/>
      <c r="B329" s="28"/>
      <c r="C329" s="61"/>
      <c r="D329" s="28"/>
      <c r="E329" s="28"/>
      <c r="F329" s="28"/>
      <c r="G329" s="28"/>
      <c r="H329" s="28"/>
      <c r="I329" s="28"/>
      <c r="J329" s="28"/>
      <c r="K329" s="28"/>
      <c r="L329" s="61"/>
      <c r="M329" s="28"/>
      <c r="N329" s="28"/>
      <c r="O329" s="28"/>
      <c r="P329" s="28"/>
      <c r="Q329" s="28"/>
      <c r="R329" s="28"/>
    </row>
    <row r="330" spans="1:18">
      <c r="A330" s="28"/>
      <c r="B330" s="28"/>
      <c r="C330" s="61"/>
      <c r="D330" s="28"/>
      <c r="E330" s="28"/>
      <c r="F330" s="28"/>
      <c r="G330" s="28"/>
      <c r="H330" s="28"/>
      <c r="I330" s="28"/>
      <c r="J330" s="28"/>
      <c r="K330" s="28"/>
      <c r="L330" s="61"/>
      <c r="M330" s="28"/>
      <c r="N330" s="28"/>
      <c r="O330" s="28"/>
      <c r="P330" s="28"/>
      <c r="Q330" s="28"/>
      <c r="R330" s="28"/>
    </row>
    <row r="331" spans="1:18">
      <c r="A331" s="28"/>
      <c r="B331" s="28"/>
      <c r="C331" s="61"/>
      <c r="D331" s="28"/>
      <c r="E331" s="28"/>
      <c r="F331" s="28"/>
      <c r="G331" s="28"/>
      <c r="H331" s="28"/>
      <c r="I331" s="28"/>
      <c r="J331" s="28"/>
      <c r="K331" s="28"/>
      <c r="L331" s="61"/>
      <c r="M331" s="28"/>
      <c r="N331" s="28"/>
      <c r="O331" s="28"/>
      <c r="P331" s="28"/>
      <c r="Q331" s="28"/>
      <c r="R331" s="28"/>
    </row>
    <row r="332" spans="1:18">
      <c r="A332" s="28"/>
      <c r="B332" s="28"/>
      <c r="C332" s="61"/>
      <c r="D332" s="28"/>
      <c r="E332" s="28"/>
      <c r="F332" s="28"/>
      <c r="G332" s="28"/>
      <c r="H332" s="28"/>
      <c r="I332" s="28"/>
      <c r="J332" s="28"/>
      <c r="K332" s="28"/>
      <c r="L332" s="61"/>
      <c r="M332" s="28"/>
      <c r="N332" s="28"/>
      <c r="O332" s="28"/>
      <c r="P332" s="28"/>
      <c r="Q332" s="28"/>
      <c r="R332" s="28"/>
    </row>
    <row r="333" spans="1:18">
      <c r="A333" s="28"/>
      <c r="B333" s="28"/>
      <c r="C333" s="61"/>
      <c r="D333" s="28"/>
      <c r="E333" s="28"/>
      <c r="F333" s="28"/>
      <c r="G333" s="28"/>
      <c r="H333" s="28"/>
      <c r="I333" s="28"/>
      <c r="J333" s="28"/>
      <c r="K333" s="28"/>
      <c r="L333" s="61"/>
      <c r="M333" s="28"/>
      <c r="N333" s="28"/>
      <c r="O333" s="28"/>
      <c r="P333" s="28"/>
      <c r="Q333" s="28"/>
      <c r="R333" s="28"/>
    </row>
    <row r="334" spans="1:18">
      <c r="A334" s="28"/>
      <c r="B334" s="28"/>
      <c r="C334" s="61"/>
      <c r="D334" s="28"/>
      <c r="E334" s="28"/>
      <c r="F334" s="28"/>
      <c r="G334" s="28"/>
      <c r="H334" s="28"/>
      <c r="I334" s="28"/>
      <c r="J334" s="28"/>
      <c r="K334" s="28"/>
      <c r="L334" s="61"/>
      <c r="M334" s="28"/>
      <c r="N334" s="28"/>
      <c r="O334" s="28"/>
      <c r="P334" s="28"/>
      <c r="Q334" s="28"/>
      <c r="R334" s="28"/>
    </row>
    <row r="335" spans="1:18">
      <c r="A335" s="28"/>
      <c r="B335" s="28"/>
      <c r="C335" s="61"/>
      <c r="D335" s="28"/>
      <c r="E335" s="28"/>
      <c r="F335" s="28"/>
      <c r="G335" s="28"/>
      <c r="H335" s="28"/>
      <c r="I335" s="28"/>
      <c r="J335" s="28"/>
      <c r="K335" s="28"/>
      <c r="L335" s="61"/>
      <c r="M335" s="28"/>
      <c r="N335" s="28"/>
      <c r="O335" s="28"/>
      <c r="P335" s="28"/>
      <c r="Q335" s="28"/>
      <c r="R335" s="28"/>
    </row>
    <row r="336" spans="1:18">
      <c r="A336" s="28"/>
      <c r="B336" s="28"/>
      <c r="C336" s="61"/>
      <c r="D336" s="28"/>
      <c r="E336" s="28"/>
      <c r="F336" s="28"/>
      <c r="G336" s="28"/>
      <c r="H336" s="28"/>
      <c r="I336" s="28"/>
      <c r="J336" s="28"/>
      <c r="K336" s="28"/>
      <c r="L336" s="61"/>
      <c r="M336" s="28"/>
      <c r="N336" s="28"/>
      <c r="O336" s="28"/>
      <c r="P336" s="28"/>
      <c r="Q336" s="28"/>
      <c r="R336" s="28"/>
    </row>
    <row r="337" spans="1:18">
      <c r="A337" s="28"/>
      <c r="B337" s="28"/>
      <c r="C337" s="61"/>
      <c r="D337" s="28"/>
      <c r="E337" s="28"/>
      <c r="F337" s="28"/>
      <c r="G337" s="28"/>
      <c r="H337" s="28"/>
      <c r="I337" s="28"/>
      <c r="J337" s="28"/>
      <c r="K337" s="28"/>
      <c r="L337" s="61"/>
      <c r="M337" s="28"/>
      <c r="N337" s="28"/>
      <c r="O337" s="28"/>
      <c r="P337" s="28"/>
      <c r="Q337" s="28"/>
      <c r="R337" s="28"/>
    </row>
    <row r="338" spans="1:18">
      <c r="A338" s="28"/>
      <c r="B338" s="28"/>
      <c r="C338" s="61"/>
      <c r="D338" s="28"/>
      <c r="E338" s="28"/>
      <c r="F338" s="28"/>
      <c r="G338" s="28"/>
      <c r="H338" s="28"/>
      <c r="I338" s="28"/>
      <c r="J338" s="28"/>
      <c r="K338" s="28"/>
      <c r="L338" s="61"/>
      <c r="M338" s="28"/>
      <c r="N338" s="28"/>
      <c r="O338" s="28"/>
      <c r="P338" s="28"/>
      <c r="Q338" s="28"/>
      <c r="R338" s="28"/>
    </row>
    <row r="339" spans="1:18">
      <c r="A339" s="28"/>
      <c r="B339" s="28"/>
      <c r="C339" s="61"/>
      <c r="D339" s="28"/>
      <c r="E339" s="28"/>
      <c r="F339" s="28"/>
      <c r="G339" s="28"/>
      <c r="H339" s="28"/>
      <c r="I339" s="28"/>
      <c r="J339" s="28"/>
      <c r="K339" s="28"/>
      <c r="L339" s="61"/>
      <c r="M339" s="28"/>
      <c r="N339" s="28"/>
      <c r="O339" s="28"/>
      <c r="P339" s="28"/>
      <c r="Q339" s="28"/>
      <c r="R339" s="28"/>
    </row>
    <row r="340" spans="1:18">
      <c r="A340" s="28"/>
      <c r="B340" s="28"/>
      <c r="C340" s="61"/>
      <c r="D340" s="28"/>
      <c r="E340" s="28"/>
      <c r="F340" s="28"/>
      <c r="G340" s="28"/>
      <c r="H340" s="28"/>
      <c r="I340" s="28"/>
      <c r="J340" s="28"/>
      <c r="K340" s="28"/>
      <c r="L340" s="61"/>
      <c r="M340" s="28"/>
      <c r="N340" s="28"/>
      <c r="O340" s="28"/>
      <c r="P340" s="28"/>
      <c r="Q340" s="28"/>
      <c r="R340" s="28"/>
    </row>
    <row r="341" spans="1:18">
      <c r="A341" s="28"/>
      <c r="B341" s="28"/>
      <c r="C341" s="61"/>
      <c r="D341" s="28"/>
      <c r="E341" s="28"/>
      <c r="F341" s="28"/>
      <c r="G341" s="28"/>
      <c r="H341" s="28"/>
      <c r="I341" s="28"/>
      <c r="J341" s="28"/>
      <c r="K341" s="28"/>
      <c r="L341" s="61"/>
      <c r="M341" s="28"/>
      <c r="N341" s="28"/>
      <c r="O341" s="28"/>
      <c r="P341" s="28"/>
      <c r="Q341" s="28"/>
      <c r="R341" s="28"/>
    </row>
  </sheetData>
  <autoFilter ref="A8:R146">
    <filterColumn colId="4"/>
  </autoFilter>
  <mergeCells count="1">
    <mergeCell ref="B1:R1"/>
  </mergeCells>
  <conditionalFormatting sqref="D3:D1048576 D9:E144">
    <cfRule type="cellIs" dxfId="16" priority="7" operator="lessThan">
      <formula>0</formula>
    </cfRule>
  </conditionalFormatting>
  <conditionalFormatting sqref="B9:B144">
    <cfRule type="cellIs" dxfId="15" priority="4" operator="lessThan">
      <formula>0</formula>
    </cfRule>
  </conditionalFormatting>
  <conditionalFormatting sqref="B9:B144">
    <cfRule type="cellIs" dxfId="14" priority="3" operator="lessThan">
      <formula>0</formula>
    </cfRule>
  </conditionalFormatting>
  <conditionalFormatting sqref="B9:B144">
    <cfRule type="cellIs" dxfId="13" priority="2" operator="lessThan">
      <formula>0</formula>
    </cfRule>
  </conditionalFormatting>
  <conditionalFormatting sqref="B9:B144">
    <cfRule type="cellIs" dxfId="12" priority="1" operator="lessThan">
      <formula>0</formula>
    </cfRule>
  </conditionalFormatting>
  <pageMargins left="0.25" right="0.25" top="0.75" bottom="0.75" header="0.3" footer="0.3"/>
  <pageSetup paperSize="9" scale="3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I158"/>
  <sheetViews>
    <sheetView topLeftCell="A121" workbookViewId="0">
      <selection activeCell="H4" sqref="H4:H158"/>
    </sheetView>
  </sheetViews>
  <sheetFormatPr defaultColWidth="9.140625" defaultRowHeight="15"/>
  <cols>
    <col min="1" max="2" width="9.140625" style="35"/>
    <col min="3" max="3" width="21.7109375" style="35" customWidth="1"/>
    <col min="4" max="4" width="9.140625" style="35"/>
    <col min="5" max="6" width="11.5703125" style="35" bestFit="1" customWidth="1"/>
    <col min="7" max="7" width="10.42578125" style="35" bestFit="1" customWidth="1"/>
    <col min="8" max="8" width="16.85546875" style="35" customWidth="1"/>
    <col min="9" max="9" width="13.7109375" style="35" customWidth="1"/>
    <col min="10" max="16384" width="9.140625" style="35"/>
  </cols>
  <sheetData>
    <row r="1" spans="1:9">
      <c r="A1" s="12" t="s">
        <v>0</v>
      </c>
      <c r="B1" s="37" t="s">
        <v>1</v>
      </c>
      <c r="C1" s="107">
        <v>45901</v>
      </c>
      <c r="D1" s="108"/>
      <c r="E1" s="108"/>
      <c r="F1" s="109"/>
      <c r="G1" s="110"/>
      <c r="H1" s="108"/>
      <c r="I1" s="108"/>
    </row>
    <row r="2" spans="1:9">
      <c r="A2" s="14" t="s">
        <v>2</v>
      </c>
      <c r="B2" s="15" t="s">
        <v>3</v>
      </c>
      <c r="C2" s="108"/>
      <c r="D2" s="108"/>
      <c r="E2" s="108"/>
      <c r="F2" s="109"/>
      <c r="G2" s="110"/>
      <c r="H2" s="108"/>
      <c r="I2" s="108"/>
    </row>
    <row r="3" spans="1:9" ht="30">
      <c r="A3" s="68" t="s">
        <v>4</v>
      </c>
      <c r="B3" s="68" t="s">
        <v>5</v>
      </c>
      <c r="C3" s="61" t="s">
        <v>6</v>
      </c>
      <c r="D3" s="37" t="s">
        <v>7</v>
      </c>
      <c r="E3" s="16" t="s">
        <v>8</v>
      </c>
      <c r="F3" s="17" t="s">
        <v>9</v>
      </c>
      <c r="G3" s="11" t="s">
        <v>10</v>
      </c>
      <c r="H3" s="20" t="s">
        <v>11</v>
      </c>
      <c r="I3" s="18" t="s">
        <v>12</v>
      </c>
    </row>
    <row r="4" spans="1:9">
      <c r="A4" s="19"/>
      <c r="B4" s="81">
        <v>1</v>
      </c>
      <c r="C4" s="78"/>
      <c r="D4" s="84"/>
      <c r="E4" s="63"/>
      <c r="F4" s="84"/>
      <c r="G4" s="85"/>
      <c r="H4" s="60"/>
      <c r="I4" s="2">
        <f>авг.25!I4+F4-E4</f>
        <v>-2720</v>
      </c>
    </row>
    <row r="5" spans="1:9">
      <c r="A5" s="33"/>
      <c r="B5" s="81">
        <v>2</v>
      </c>
      <c r="C5" s="31"/>
      <c r="D5" s="84"/>
      <c r="E5" s="63"/>
      <c r="F5" s="101"/>
      <c r="G5" s="102"/>
      <c r="H5" s="60"/>
      <c r="I5" s="2">
        <f>авг.25!I5+F5-E5</f>
        <v>-6720</v>
      </c>
    </row>
    <row r="6" spans="1:9">
      <c r="A6" s="33"/>
      <c r="B6" s="30">
        <v>3</v>
      </c>
      <c r="C6" s="31"/>
      <c r="D6" s="30"/>
      <c r="E6" s="63"/>
      <c r="F6" s="101"/>
      <c r="G6" s="102"/>
      <c r="H6" s="60"/>
      <c r="I6" s="2">
        <f>авг.25!I6+F6-E6</f>
        <v>-6720</v>
      </c>
    </row>
    <row r="7" spans="1:9">
      <c r="A7" s="68"/>
      <c r="B7" s="81">
        <v>4</v>
      </c>
      <c r="C7" s="62"/>
      <c r="D7" s="84"/>
      <c r="E7" s="63"/>
      <c r="F7" s="101"/>
      <c r="G7" s="102"/>
      <c r="H7" s="60"/>
      <c r="I7" s="2">
        <f>авг.25!I7+F7-E7</f>
        <v>-2240</v>
      </c>
    </row>
    <row r="8" spans="1:9">
      <c r="A8" s="68"/>
      <c r="B8" s="81">
        <v>6</v>
      </c>
      <c r="C8" s="62"/>
      <c r="D8" s="84"/>
      <c r="E8" s="63"/>
      <c r="F8" s="101"/>
      <c r="G8" s="102"/>
      <c r="H8" s="60"/>
      <c r="I8" s="2">
        <f>авг.25!I8+F8-E8</f>
        <v>0</v>
      </c>
    </row>
    <row r="9" spans="1:9">
      <c r="A9" s="68"/>
      <c r="B9" s="81">
        <v>7</v>
      </c>
      <c r="C9" s="62"/>
      <c r="D9" s="84"/>
      <c r="E9" s="63"/>
      <c r="F9" s="101"/>
      <c r="G9" s="102"/>
      <c r="H9" s="60"/>
      <c r="I9" s="2">
        <f>авг.25!I9+F9-E9</f>
        <v>0</v>
      </c>
    </row>
    <row r="10" spans="1:9">
      <c r="A10" s="68"/>
      <c r="B10" s="81">
        <v>8</v>
      </c>
      <c r="C10" s="62"/>
      <c r="D10" s="84"/>
      <c r="E10" s="63"/>
      <c r="F10" s="101"/>
      <c r="G10" s="102"/>
      <c r="H10" s="60"/>
      <c r="I10" s="2">
        <f>авг.25!I10+F10-E10</f>
        <v>-2240</v>
      </c>
    </row>
    <row r="11" spans="1:9">
      <c r="A11" s="68"/>
      <c r="B11" s="81">
        <v>9</v>
      </c>
      <c r="C11" s="61"/>
      <c r="D11" s="84"/>
      <c r="E11" s="63"/>
      <c r="F11" s="101"/>
      <c r="G11" s="102"/>
      <c r="H11" s="60"/>
      <c r="I11" s="2">
        <f>авг.25!I11+F11-E11</f>
        <v>180</v>
      </c>
    </row>
    <row r="12" spans="1:9">
      <c r="A12" s="68"/>
      <c r="B12" s="81">
        <v>10</v>
      </c>
      <c r="C12" s="61"/>
      <c r="D12" s="84"/>
      <c r="E12" s="63"/>
      <c r="F12" s="101"/>
      <c r="G12" s="102"/>
      <c r="H12" s="60"/>
      <c r="I12" s="2">
        <f>авг.25!I12+F12-E12</f>
        <v>-6720</v>
      </c>
    </row>
    <row r="13" spans="1:9">
      <c r="A13" s="68"/>
      <c r="B13" s="81">
        <v>11</v>
      </c>
      <c r="C13" s="61"/>
      <c r="D13" s="84"/>
      <c r="E13" s="63"/>
      <c r="F13" s="101"/>
      <c r="G13" s="102"/>
      <c r="H13" s="60"/>
      <c r="I13" s="2">
        <f>авг.25!I13+F13-E13</f>
        <v>-2240</v>
      </c>
    </row>
    <row r="14" spans="1:9">
      <c r="A14" s="68"/>
      <c r="B14" s="81">
        <v>12</v>
      </c>
      <c r="C14" s="62"/>
      <c r="D14" s="84"/>
      <c r="E14" s="63"/>
      <c r="F14" s="101"/>
      <c r="G14" s="102"/>
      <c r="H14" s="60"/>
      <c r="I14" s="2">
        <f>авг.25!I14+F14-E14</f>
        <v>-6720</v>
      </c>
    </row>
    <row r="15" spans="1:9">
      <c r="A15" s="33"/>
      <c r="B15" s="81">
        <v>13</v>
      </c>
      <c r="C15" s="61"/>
      <c r="D15" s="84"/>
      <c r="E15" s="63"/>
      <c r="F15" s="101"/>
      <c r="G15" s="102"/>
      <c r="H15" s="60"/>
      <c r="I15" s="2">
        <f>авг.25!I15+F15-E15</f>
        <v>2240</v>
      </c>
    </row>
    <row r="16" spans="1:9">
      <c r="A16" s="68"/>
      <c r="B16" s="81">
        <v>14</v>
      </c>
      <c r="C16" s="61"/>
      <c r="D16" s="84"/>
      <c r="E16" s="63"/>
      <c r="F16" s="101"/>
      <c r="G16" s="102"/>
      <c r="H16" s="60"/>
      <c r="I16" s="2">
        <f>авг.25!I16+F16-E16</f>
        <v>-2240</v>
      </c>
    </row>
    <row r="17" spans="1:9">
      <c r="A17" s="68"/>
      <c r="B17" s="81">
        <v>15</v>
      </c>
      <c r="C17" s="62"/>
      <c r="D17" s="84"/>
      <c r="E17" s="63"/>
      <c r="F17" s="101"/>
      <c r="G17" s="102"/>
      <c r="H17" s="60"/>
      <c r="I17" s="2">
        <f>авг.25!I17+F17-E17</f>
        <v>-6720</v>
      </c>
    </row>
    <row r="18" spans="1:9">
      <c r="A18" s="68"/>
      <c r="B18" s="81">
        <v>16</v>
      </c>
      <c r="C18" s="25"/>
      <c r="D18" s="84"/>
      <c r="E18" s="63"/>
      <c r="F18" s="101"/>
      <c r="G18" s="102"/>
      <c r="H18" s="60"/>
      <c r="I18" s="2">
        <f>авг.25!I18+F18-E18</f>
        <v>-6720</v>
      </c>
    </row>
    <row r="19" spans="1:9">
      <c r="A19" s="68"/>
      <c r="B19" s="81">
        <v>17</v>
      </c>
      <c r="C19" s="62"/>
      <c r="D19" s="84"/>
      <c r="E19" s="63"/>
      <c r="F19" s="101"/>
      <c r="G19" s="102"/>
      <c r="H19" s="60"/>
      <c r="I19" s="2">
        <f>авг.25!I19+F19-E19</f>
        <v>6720</v>
      </c>
    </row>
    <row r="20" spans="1:9">
      <c r="A20" s="68"/>
      <c r="B20" s="81">
        <v>18</v>
      </c>
      <c r="C20" s="61"/>
      <c r="D20" s="84"/>
      <c r="E20" s="63"/>
      <c r="F20" s="101"/>
      <c r="G20" s="102"/>
      <c r="H20" s="60"/>
      <c r="I20" s="2">
        <f>авг.25!I20+F20-E20</f>
        <v>-6720</v>
      </c>
    </row>
    <row r="21" spans="1:9">
      <c r="A21" s="68"/>
      <c r="B21" s="81">
        <v>19</v>
      </c>
      <c r="C21" s="61"/>
      <c r="D21" s="84"/>
      <c r="E21" s="63"/>
      <c r="F21" s="101"/>
      <c r="G21" s="102"/>
      <c r="H21" s="60"/>
      <c r="I21" s="2">
        <f>авг.25!I21+F21-E21</f>
        <v>-1720</v>
      </c>
    </row>
    <row r="22" spans="1:9">
      <c r="A22" s="68"/>
      <c r="B22" s="81">
        <v>20</v>
      </c>
      <c r="C22" s="62"/>
      <c r="D22" s="84"/>
      <c r="E22" s="63"/>
      <c r="F22" s="101"/>
      <c r="G22" s="102"/>
      <c r="H22" s="60"/>
      <c r="I22" s="2">
        <f>авг.25!I22+F22-E22</f>
        <v>0</v>
      </c>
    </row>
    <row r="23" spans="1:9">
      <c r="A23" s="1"/>
      <c r="B23" s="1">
        <v>21</v>
      </c>
      <c r="C23" s="62"/>
      <c r="D23" s="84"/>
      <c r="E23" s="63"/>
      <c r="F23" s="101"/>
      <c r="G23" s="102"/>
      <c r="H23" s="60"/>
      <c r="I23" s="2">
        <f>авг.25!I23+F23-E23</f>
        <v>-2240</v>
      </c>
    </row>
    <row r="24" spans="1:9">
      <c r="A24" s="1"/>
      <c r="B24" s="1">
        <v>22</v>
      </c>
      <c r="C24" s="24"/>
      <c r="D24" s="84"/>
      <c r="E24" s="63"/>
      <c r="F24" s="101"/>
      <c r="G24" s="102"/>
      <c r="H24" s="60"/>
      <c r="I24" s="2">
        <f>авг.25!I24+F24-E24</f>
        <v>6720</v>
      </c>
    </row>
    <row r="25" spans="1:9">
      <c r="A25" s="1"/>
      <c r="B25" s="1">
        <v>23</v>
      </c>
      <c r="C25" s="24"/>
      <c r="D25" s="84"/>
      <c r="E25" s="63"/>
      <c r="F25" s="101"/>
      <c r="G25" s="102"/>
      <c r="H25" s="60"/>
      <c r="I25" s="2">
        <f>авг.25!I25+F25-E25</f>
        <v>-2240</v>
      </c>
    </row>
    <row r="26" spans="1:9">
      <c r="A26" s="1"/>
      <c r="B26" s="1">
        <v>24</v>
      </c>
      <c r="C26" s="61"/>
      <c r="D26" s="84"/>
      <c r="E26" s="63"/>
      <c r="F26" s="101"/>
      <c r="G26" s="102"/>
      <c r="H26" s="60"/>
      <c r="I26" s="2">
        <f>авг.25!I26+F26-E26</f>
        <v>-6720</v>
      </c>
    </row>
    <row r="27" spans="1:9">
      <c r="A27" s="1"/>
      <c r="B27" s="1">
        <v>25</v>
      </c>
      <c r="C27" s="62"/>
      <c r="D27" s="84"/>
      <c r="E27" s="63"/>
      <c r="F27" s="101"/>
      <c r="G27" s="102"/>
      <c r="H27" s="60"/>
      <c r="I27" s="2">
        <f>авг.25!I27+F27-E27</f>
        <v>0</v>
      </c>
    </row>
    <row r="28" spans="1:9">
      <c r="A28" s="33"/>
      <c r="B28" s="1">
        <v>26</v>
      </c>
      <c r="C28" s="62"/>
      <c r="D28" s="84"/>
      <c r="E28" s="63"/>
      <c r="F28" s="101"/>
      <c r="G28" s="102"/>
      <c r="H28" s="60"/>
      <c r="I28" s="2">
        <f>авг.25!I28+F28-E28</f>
        <v>-4480</v>
      </c>
    </row>
    <row r="29" spans="1:9">
      <c r="A29" s="1"/>
      <c r="B29" s="1">
        <v>27</v>
      </c>
      <c r="C29" s="62"/>
      <c r="D29" s="84"/>
      <c r="E29" s="63"/>
      <c r="F29" s="101"/>
      <c r="G29" s="102"/>
      <c r="H29" s="60"/>
      <c r="I29" s="2">
        <f>авг.25!I29+F29-E29</f>
        <v>-6720</v>
      </c>
    </row>
    <row r="30" spans="1:9">
      <c r="A30" s="1"/>
      <c r="B30" s="1">
        <v>28</v>
      </c>
      <c r="C30" s="62"/>
      <c r="D30" s="84"/>
      <c r="E30" s="63"/>
      <c r="F30" s="101"/>
      <c r="G30" s="102"/>
      <c r="H30" s="60"/>
      <c r="I30" s="2">
        <f>авг.25!I30+F30-E30</f>
        <v>-1720</v>
      </c>
    </row>
    <row r="31" spans="1:9">
      <c r="A31" s="1"/>
      <c r="B31" s="1">
        <v>29</v>
      </c>
      <c r="C31" s="62"/>
      <c r="D31" s="84"/>
      <c r="E31" s="63"/>
      <c r="F31" s="101"/>
      <c r="G31" s="102"/>
      <c r="H31" s="60"/>
      <c r="I31" s="2">
        <f>авг.25!I31+F31-E31</f>
        <v>0</v>
      </c>
    </row>
    <row r="32" spans="1:9">
      <c r="A32" s="1"/>
      <c r="B32" s="1">
        <v>30</v>
      </c>
      <c r="C32" s="62"/>
      <c r="D32" s="84"/>
      <c r="E32" s="63"/>
      <c r="F32" s="101"/>
      <c r="G32" s="102"/>
      <c r="H32" s="60"/>
      <c r="I32" s="2">
        <f>авг.25!I32+F32-E32</f>
        <v>80</v>
      </c>
    </row>
    <row r="33" spans="1:9">
      <c r="A33" s="1"/>
      <c r="B33" s="1">
        <v>31</v>
      </c>
      <c r="C33" s="62"/>
      <c r="D33" s="84"/>
      <c r="E33" s="63"/>
      <c r="F33" s="101"/>
      <c r="G33" s="102"/>
      <c r="H33" s="60"/>
      <c r="I33" s="2">
        <f>авг.25!I33+F33-E33</f>
        <v>-2240</v>
      </c>
    </row>
    <row r="34" spans="1:9">
      <c r="A34" s="1"/>
      <c r="B34" s="1">
        <v>32</v>
      </c>
      <c r="C34" s="62"/>
      <c r="D34" s="84"/>
      <c r="E34" s="63"/>
      <c r="F34" s="101"/>
      <c r="G34" s="102"/>
      <c r="H34" s="60"/>
      <c r="I34" s="2">
        <f>авг.25!I34+F34-E34</f>
        <v>-6720</v>
      </c>
    </row>
    <row r="35" spans="1:9">
      <c r="A35" s="1"/>
      <c r="B35" s="1">
        <v>33</v>
      </c>
      <c r="C35" s="62"/>
      <c r="D35" s="84"/>
      <c r="E35" s="63"/>
      <c r="F35" s="101"/>
      <c r="G35" s="102"/>
      <c r="H35" s="60"/>
      <c r="I35" s="2">
        <f>авг.25!I35+F35-E35</f>
        <v>-6720</v>
      </c>
    </row>
    <row r="36" spans="1:9">
      <c r="A36" s="1"/>
      <c r="B36" s="1">
        <v>35</v>
      </c>
      <c r="C36" s="62"/>
      <c r="D36" s="84"/>
      <c r="E36" s="63"/>
      <c r="F36" s="101"/>
      <c r="G36" s="102"/>
      <c r="H36" s="60"/>
      <c r="I36" s="2">
        <f>авг.25!I36+F36-E36</f>
        <v>-2240</v>
      </c>
    </row>
    <row r="37" spans="1:9">
      <c r="A37" s="1"/>
      <c r="B37" s="1">
        <v>36</v>
      </c>
      <c r="C37" s="62"/>
      <c r="D37" s="84"/>
      <c r="E37" s="63"/>
      <c r="F37" s="101"/>
      <c r="G37" s="102"/>
      <c r="H37" s="60"/>
      <c r="I37" s="2">
        <f>авг.25!I37+F37-E37</f>
        <v>-6720</v>
      </c>
    </row>
    <row r="38" spans="1:9">
      <c r="A38" s="1"/>
      <c r="B38" s="1">
        <v>37</v>
      </c>
      <c r="C38" s="62"/>
      <c r="D38" s="84"/>
      <c r="E38" s="63"/>
      <c r="F38" s="101"/>
      <c r="G38" s="102"/>
      <c r="H38" s="60"/>
      <c r="I38" s="2">
        <f>авг.25!I38+F38-E38</f>
        <v>-4480</v>
      </c>
    </row>
    <row r="39" spans="1:9">
      <c r="A39" s="1"/>
      <c r="B39" s="1">
        <v>38.39</v>
      </c>
      <c r="C39" s="62"/>
      <c r="D39" s="84"/>
      <c r="E39" s="63"/>
      <c r="F39" s="101"/>
      <c r="G39" s="102"/>
      <c r="H39" s="60"/>
      <c r="I39" s="2">
        <f>авг.25!I39+F39-E39</f>
        <v>-2240</v>
      </c>
    </row>
    <row r="40" spans="1:9">
      <c r="A40" s="1"/>
      <c r="B40" s="1">
        <v>39</v>
      </c>
      <c r="C40" s="62"/>
      <c r="D40" s="84"/>
      <c r="E40" s="63"/>
      <c r="F40" s="101"/>
      <c r="G40" s="102"/>
      <c r="H40" s="60"/>
      <c r="I40" s="2">
        <f>авг.25!I40+F40-E40</f>
        <v>0</v>
      </c>
    </row>
    <row r="41" spans="1:9">
      <c r="A41" s="34"/>
      <c r="B41" s="1">
        <v>40</v>
      </c>
      <c r="C41" s="62"/>
      <c r="D41" s="84"/>
      <c r="E41" s="63"/>
      <c r="F41" s="101"/>
      <c r="G41" s="102"/>
      <c r="H41" s="60"/>
      <c r="I41" s="2">
        <f>авг.25!I41+F41-E41</f>
        <v>-2240</v>
      </c>
    </row>
    <row r="42" spans="1:9">
      <c r="A42" s="1"/>
      <c r="B42" s="1">
        <v>41</v>
      </c>
      <c r="C42" s="62"/>
      <c r="D42" s="84"/>
      <c r="E42" s="63"/>
      <c r="F42" s="101"/>
      <c r="G42" s="102"/>
      <c r="H42" s="60"/>
      <c r="I42" s="2">
        <f>авг.25!I42+F42-E42</f>
        <v>-2240</v>
      </c>
    </row>
    <row r="43" spans="1:9">
      <c r="A43" s="1"/>
      <c r="B43" s="1">
        <v>42</v>
      </c>
      <c r="C43" s="62"/>
      <c r="D43" s="84"/>
      <c r="E43" s="63"/>
      <c r="F43" s="101"/>
      <c r="G43" s="102"/>
      <c r="H43" s="60"/>
      <c r="I43" s="2">
        <f>авг.25!I43+F43-E43</f>
        <v>-6720</v>
      </c>
    </row>
    <row r="44" spans="1:9">
      <c r="A44" s="1"/>
      <c r="B44" s="1">
        <v>43</v>
      </c>
      <c r="C44" s="62"/>
      <c r="D44" s="84"/>
      <c r="E44" s="63"/>
      <c r="F44" s="101"/>
      <c r="G44" s="102"/>
      <c r="H44" s="60"/>
      <c r="I44" s="2">
        <f>авг.25!I44+F44-E44</f>
        <v>-4480</v>
      </c>
    </row>
    <row r="45" spans="1:9">
      <c r="A45" s="1"/>
      <c r="B45" s="1">
        <v>44</v>
      </c>
      <c r="C45" s="62"/>
      <c r="D45" s="84"/>
      <c r="E45" s="63"/>
      <c r="F45" s="101"/>
      <c r="G45" s="102"/>
      <c r="H45" s="60"/>
      <c r="I45" s="2">
        <f>авг.25!I45+F45-E45</f>
        <v>-6720</v>
      </c>
    </row>
    <row r="46" spans="1:9">
      <c r="A46" s="1"/>
      <c r="B46" s="1">
        <v>45</v>
      </c>
      <c r="C46" s="62"/>
      <c r="D46" s="84"/>
      <c r="E46" s="63"/>
      <c r="F46" s="101"/>
      <c r="G46" s="102"/>
      <c r="H46" s="60"/>
      <c r="I46" s="2">
        <f>авг.25!I46+F46-E46</f>
        <v>20160</v>
      </c>
    </row>
    <row r="47" spans="1:9">
      <c r="A47" s="1"/>
      <c r="B47" s="1">
        <v>46</v>
      </c>
      <c r="C47" s="62"/>
      <c r="D47" s="84"/>
      <c r="E47" s="63"/>
      <c r="F47" s="101"/>
      <c r="G47" s="102"/>
      <c r="H47" s="60"/>
      <c r="I47" s="2">
        <f>авг.25!I47+F47-E47</f>
        <v>-6720</v>
      </c>
    </row>
    <row r="48" spans="1:9">
      <c r="A48" s="1"/>
      <c r="B48" s="1">
        <v>47</v>
      </c>
      <c r="C48" s="62"/>
      <c r="D48" s="84"/>
      <c r="E48" s="63"/>
      <c r="F48" s="101"/>
      <c r="G48" s="102"/>
      <c r="H48" s="60"/>
      <c r="I48" s="2">
        <f>авг.25!I48+F48-E48</f>
        <v>-6720</v>
      </c>
    </row>
    <row r="49" spans="1:9">
      <c r="A49" s="1"/>
      <c r="B49" s="1">
        <v>48</v>
      </c>
      <c r="C49" s="62"/>
      <c r="D49" s="84"/>
      <c r="E49" s="63"/>
      <c r="F49" s="101"/>
      <c r="G49" s="102"/>
      <c r="H49" s="60"/>
      <c r="I49" s="2">
        <f>авг.25!I49+F49-E49</f>
        <v>-2240</v>
      </c>
    </row>
    <row r="50" spans="1:9">
      <c r="A50" s="1"/>
      <c r="B50" s="1">
        <v>49</v>
      </c>
      <c r="C50" s="62"/>
      <c r="D50" s="84"/>
      <c r="E50" s="63"/>
      <c r="F50" s="101"/>
      <c r="G50" s="102"/>
      <c r="H50" s="60"/>
      <c r="I50" s="2">
        <f>авг.25!I50+F50-E50</f>
        <v>-2240</v>
      </c>
    </row>
    <row r="51" spans="1:9">
      <c r="A51" s="1"/>
      <c r="B51" s="1">
        <v>50</v>
      </c>
      <c r="C51" s="62"/>
      <c r="D51" s="84"/>
      <c r="E51" s="63"/>
      <c r="F51" s="101"/>
      <c r="G51" s="102"/>
      <c r="H51" s="60"/>
      <c r="I51" s="2">
        <f>авг.25!I51+F51-E51</f>
        <v>-4480</v>
      </c>
    </row>
    <row r="52" spans="1:9">
      <c r="A52" s="1"/>
      <c r="B52" s="1">
        <v>51</v>
      </c>
      <c r="C52" s="61"/>
      <c r="D52" s="84"/>
      <c r="E52" s="63"/>
      <c r="F52" s="101"/>
      <c r="G52" s="102"/>
      <c r="H52" s="60"/>
      <c r="I52" s="2">
        <f>авг.25!I52+F52-E52</f>
        <v>-6720</v>
      </c>
    </row>
    <row r="53" spans="1:9">
      <c r="A53" s="1"/>
      <c r="B53" s="1">
        <v>52</v>
      </c>
      <c r="C53" s="62"/>
      <c r="D53" s="84"/>
      <c r="E53" s="63"/>
      <c r="F53" s="101"/>
      <c r="G53" s="102"/>
      <c r="H53" s="60"/>
      <c r="I53" s="2">
        <f>авг.25!I53+F53-E53</f>
        <v>11200</v>
      </c>
    </row>
    <row r="54" spans="1:9">
      <c r="A54" s="1"/>
      <c r="B54" s="1">
        <v>53</v>
      </c>
      <c r="C54" s="62"/>
      <c r="D54" s="84"/>
      <c r="E54" s="63"/>
      <c r="F54" s="101"/>
      <c r="G54" s="102"/>
      <c r="H54" s="60"/>
      <c r="I54" s="2">
        <f>авг.25!I54+F54-E54</f>
        <v>-6720</v>
      </c>
    </row>
    <row r="55" spans="1:9">
      <c r="A55" s="1"/>
      <c r="B55" s="1">
        <v>54</v>
      </c>
      <c r="C55" s="62"/>
      <c r="D55" s="84"/>
      <c r="E55" s="63"/>
      <c r="F55" s="101"/>
      <c r="G55" s="102"/>
      <c r="H55" s="60"/>
      <c r="I55" s="2">
        <f>авг.25!I55+F55-E55</f>
        <v>-6720</v>
      </c>
    </row>
    <row r="56" spans="1:9">
      <c r="A56" s="1"/>
      <c r="B56" s="1">
        <v>55</v>
      </c>
      <c r="C56" s="62"/>
      <c r="D56" s="84"/>
      <c r="E56" s="63"/>
      <c r="F56" s="101"/>
      <c r="G56" s="102"/>
      <c r="H56" s="60"/>
      <c r="I56" s="2">
        <f>авг.25!I56+F56-E56</f>
        <v>-2240</v>
      </c>
    </row>
    <row r="57" spans="1:9">
      <c r="A57" s="1"/>
      <c r="B57" s="1">
        <v>56</v>
      </c>
      <c r="C57" s="62"/>
      <c r="D57" s="84"/>
      <c r="E57" s="63"/>
      <c r="F57" s="101"/>
      <c r="G57" s="102"/>
      <c r="H57" s="60"/>
      <c r="I57" s="2">
        <f>авг.25!I57+F57-E57</f>
        <v>0</v>
      </c>
    </row>
    <row r="58" spans="1:9">
      <c r="A58" s="1"/>
      <c r="B58" s="1">
        <v>57</v>
      </c>
      <c r="C58" s="62"/>
      <c r="D58" s="84"/>
      <c r="E58" s="63"/>
      <c r="F58" s="101"/>
      <c r="G58" s="102"/>
      <c r="H58" s="60"/>
      <c r="I58" s="2">
        <f>авг.25!I58+F58-E58</f>
        <v>-6720</v>
      </c>
    </row>
    <row r="59" spans="1:9">
      <c r="A59" s="1"/>
      <c r="B59" s="1">
        <v>58</v>
      </c>
      <c r="C59" s="62"/>
      <c r="D59" s="84"/>
      <c r="E59" s="63"/>
      <c r="F59" s="101"/>
      <c r="G59" s="102"/>
      <c r="H59" s="60"/>
      <c r="I59" s="2">
        <f>авг.25!I59+F59-E59</f>
        <v>-6720</v>
      </c>
    </row>
    <row r="60" spans="1:9">
      <c r="A60" s="1"/>
      <c r="B60" s="1">
        <v>59</v>
      </c>
      <c r="C60" s="62"/>
      <c r="D60" s="84"/>
      <c r="E60" s="63"/>
      <c r="F60" s="101"/>
      <c r="G60" s="102"/>
      <c r="H60" s="60"/>
      <c r="I60" s="2">
        <f>авг.25!I60+F60-E60</f>
        <v>-2240</v>
      </c>
    </row>
    <row r="61" spans="1:9">
      <c r="A61" s="1"/>
      <c r="B61" s="1">
        <v>60</v>
      </c>
      <c r="C61" s="62"/>
      <c r="D61" s="84"/>
      <c r="E61" s="63"/>
      <c r="F61" s="101"/>
      <c r="G61" s="102"/>
      <c r="H61" s="60"/>
      <c r="I61" s="2">
        <f>авг.25!I61+F61-E61</f>
        <v>-2240</v>
      </c>
    </row>
    <row r="62" spans="1:9">
      <c r="A62" s="1"/>
      <c r="B62" s="1">
        <v>61</v>
      </c>
      <c r="C62" s="62"/>
      <c r="D62" s="84"/>
      <c r="E62" s="63"/>
      <c r="F62" s="101"/>
      <c r="G62" s="102"/>
      <c r="H62" s="60"/>
      <c r="I62" s="2">
        <f>авг.25!I62+F62-E62</f>
        <v>-4480</v>
      </c>
    </row>
    <row r="63" spans="1:9">
      <c r="A63" s="1"/>
      <c r="B63" s="1">
        <v>62</v>
      </c>
      <c r="C63" s="62"/>
      <c r="D63" s="84"/>
      <c r="E63" s="63"/>
      <c r="F63" s="101"/>
      <c r="G63" s="102"/>
      <c r="H63" s="60"/>
      <c r="I63" s="2">
        <f>авг.25!I63+F63-E63</f>
        <v>-2240</v>
      </c>
    </row>
    <row r="64" spans="1:9">
      <c r="A64" s="1"/>
      <c r="B64" s="1">
        <v>63</v>
      </c>
      <c r="C64" s="62"/>
      <c r="D64" s="84"/>
      <c r="E64" s="63"/>
      <c r="F64" s="101"/>
      <c r="G64" s="102"/>
      <c r="H64" s="60"/>
      <c r="I64" s="2">
        <f>авг.25!I64+F64-E64</f>
        <v>-2240</v>
      </c>
    </row>
    <row r="65" spans="1:9">
      <c r="A65" s="1"/>
      <c r="B65" s="1">
        <v>64</v>
      </c>
      <c r="C65" s="62"/>
      <c r="D65" s="84"/>
      <c r="E65" s="63"/>
      <c r="F65" s="101"/>
      <c r="G65" s="102"/>
      <c r="H65" s="60"/>
      <c r="I65" s="2">
        <f>авг.25!I65+F65-E65</f>
        <v>-2240</v>
      </c>
    </row>
    <row r="66" spans="1:9">
      <c r="A66" s="1"/>
      <c r="B66" s="1">
        <v>65</v>
      </c>
      <c r="C66" s="62"/>
      <c r="D66" s="84"/>
      <c r="E66" s="63"/>
      <c r="F66" s="101"/>
      <c r="G66" s="102"/>
      <c r="H66" s="60"/>
      <c r="I66" s="2">
        <f>авг.25!I66+F66-E66</f>
        <v>-2240</v>
      </c>
    </row>
    <row r="67" spans="1:9">
      <c r="A67" s="1"/>
      <c r="B67" s="1">
        <v>66</v>
      </c>
      <c r="C67" s="62"/>
      <c r="D67" s="84"/>
      <c r="E67" s="63"/>
      <c r="F67" s="101"/>
      <c r="G67" s="102"/>
      <c r="H67" s="60"/>
      <c r="I67" s="2">
        <f>авг.25!I67+F67-E67</f>
        <v>-2240</v>
      </c>
    </row>
    <row r="68" spans="1:9">
      <c r="A68" s="1"/>
      <c r="B68" s="1">
        <v>67</v>
      </c>
      <c r="C68" s="62"/>
      <c r="D68" s="84"/>
      <c r="E68" s="63"/>
      <c r="F68" s="101"/>
      <c r="G68" s="102"/>
      <c r="H68" s="60"/>
      <c r="I68" s="2">
        <f>авг.25!I68+F68-E68</f>
        <v>-2240</v>
      </c>
    </row>
    <row r="69" spans="1:9">
      <c r="A69" s="1"/>
      <c r="B69" s="1">
        <v>68</v>
      </c>
      <c r="C69" s="62"/>
      <c r="D69" s="84"/>
      <c r="E69" s="63"/>
      <c r="F69" s="101"/>
      <c r="G69" s="102"/>
      <c r="H69" s="60"/>
      <c r="I69" s="2">
        <f>авг.25!I69+F69-E69</f>
        <v>-6720</v>
      </c>
    </row>
    <row r="70" spans="1:9">
      <c r="A70" s="34"/>
      <c r="B70" s="1">
        <v>69</v>
      </c>
      <c r="C70" s="61"/>
      <c r="D70" s="84"/>
      <c r="E70" s="63"/>
      <c r="F70" s="101"/>
      <c r="G70" s="102"/>
      <c r="H70" s="60"/>
      <c r="I70" s="2">
        <f>авг.25!I70+F70-E70</f>
        <v>-6720</v>
      </c>
    </row>
    <row r="71" spans="1:9">
      <c r="A71" s="33"/>
      <c r="B71" s="1">
        <v>70</v>
      </c>
      <c r="C71" s="62"/>
      <c r="D71" s="84"/>
      <c r="E71" s="63"/>
      <c r="F71" s="101"/>
      <c r="G71" s="102"/>
      <c r="H71" s="60"/>
      <c r="I71" s="2">
        <f>авг.25!I71+F71-E71</f>
        <v>-6720</v>
      </c>
    </row>
    <row r="72" spans="1:9">
      <c r="A72" s="1"/>
      <c r="B72" s="1">
        <v>71</v>
      </c>
      <c r="C72" s="62"/>
      <c r="D72" s="84"/>
      <c r="E72" s="63"/>
      <c r="F72" s="101"/>
      <c r="G72" s="102"/>
      <c r="H72" s="60"/>
      <c r="I72" s="2">
        <f>авг.25!I72+F72-E72</f>
        <v>0</v>
      </c>
    </row>
    <row r="73" spans="1:9">
      <c r="A73" s="1"/>
      <c r="B73" s="1">
        <v>72</v>
      </c>
      <c r="C73" s="62"/>
      <c r="D73" s="84"/>
      <c r="E73" s="63"/>
      <c r="F73" s="101"/>
      <c r="G73" s="102"/>
      <c r="H73" s="60"/>
      <c r="I73" s="2">
        <f>авг.25!I73+F73-E73</f>
        <v>0</v>
      </c>
    </row>
    <row r="74" spans="1:9">
      <c r="A74" s="1"/>
      <c r="B74" s="1">
        <v>73</v>
      </c>
      <c r="C74" s="62"/>
      <c r="D74" s="84"/>
      <c r="E74" s="63"/>
      <c r="F74" s="101"/>
      <c r="G74" s="102"/>
      <c r="H74" s="60"/>
      <c r="I74" s="2">
        <f>авг.25!I74+F74-E74</f>
        <v>0</v>
      </c>
    </row>
    <row r="75" spans="1:9">
      <c r="A75" s="33"/>
      <c r="B75" s="1">
        <v>74</v>
      </c>
      <c r="C75" s="62"/>
      <c r="D75" s="84"/>
      <c r="E75" s="63"/>
      <c r="F75" s="101"/>
      <c r="G75" s="102"/>
      <c r="H75" s="60"/>
      <c r="I75" s="2">
        <f>авг.25!I75+F75-E75</f>
        <v>-2240</v>
      </c>
    </row>
    <row r="76" spans="1:9">
      <c r="A76" s="1"/>
      <c r="B76" s="1">
        <v>75</v>
      </c>
      <c r="C76" s="62"/>
      <c r="D76" s="84"/>
      <c r="E76" s="63"/>
      <c r="F76" s="101"/>
      <c r="G76" s="102"/>
      <c r="H76" s="60"/>
      <c r="I76" s="2">
        <f>авг.25!I76+F76-E76</f>
        <v>-2240</v>
      </c>
    </row>
    <row r="77" spans="1:9">
      <c r="A77" s="1"/>
      <c r="B77" s="1">
        <v>76</v>
      </c>
      <c r="C77" s="62"/>
      <c r="D77" s="84"/>
      <c r="E77" s="63"/>
      <c r="F77" s="101"/>
      <c r="G77" s="102"/>
      <c r="H77" s="60"/>
      <c r="I77" s="2">
        <f>авг.25!I77+F77-E77</f>
        <v>-2240</v>
      </c>
    </row>
    <row r="78" spans="1:9">
      <c r="A78" s="33"/>
      <c r="B78" s="1">
        <v>77</v>
      </c>
      <c r="C78" s="62"/>
      <c r="D78" s="84"/>
      <c r="E78" s="63"/>
      <c r="F78" s="101"/>
      <c r="G78" s="102"/>
      <c r="H78" s="60"/>
      <c r="I78" s="2">
        <f>авг.25!I78+F78-E78</f>
        <v>0</v>
      </c>
    </row>
    <row r="79" spans="1:9">
      <c r="A79" s="1"/>
      <c r="B79" s="1">
        <v>78</v>
      </c>
      <c r="C79" s="62"/>
      <c r="D79" s="84"/>
      <c r="E79" s="63"/>
      <c r="F79" s="101"/>
      <c r="G79" s="102"/>
      <c r="H79" s="60"/>
      <c r="I79" s="2">
        <f>авг.25!I79+F79-E79</f>
        <v>0</v>
      </c>
    </row>
    <row r="80" spans="1:9">
      <c r="A80" s="1"/>
      <c r="B80" s="1">
        <v>79</v>
      </c>
      <c r="C80" s="62"/>
      <c r="D80" s="84"/>
      <c r="E80" s="63"/>
      <c r="F80" s="101"/>
      <c r="G80" s="102"/>
      <c r="H80" s="60"/>
      <c r="I80" s="2">
        <f>авг.25!I80+F80-E80</f>
        <v>-6720</v>
      </c>
    </row>
    <row r="81" spans="1:9">
      <c r="A81" s="1"/>
      <c r="B81" s="1">
        <v>80</v>
      </c>
      <c r="C81" s="62"/>
      <c r="D81" s="84"/>
      <c r="E81" s="63"/>
      <c r="F81" s="101"/>
      <c r="G81" s="102"/>
      <c r="H81" s="60"/>
      <c r="I81" s="2">
        <f>авг.25!I81+F81-E81</f>
        <v>0</v>
      </c>
    </row>
    <row r="82" spans="1:9">
      <c r="A82" s="1"/>
      <c r="B82" s="1">
        <v>81</v>
      </c>
      <c r="C82" s="62"/>
      <c r="D82" s="84"/>
      <c r="E82" s="63"/>
      <c r="F82" s="101"/>
      <c r="G82" s="102"/>
      <c r="H82" s="60"/>
      <c r="I82" s="2">
        <f>авг.25!I82+F82-E82</f>
        <v>-2240</v>
      </c>
    </row>
    <row r="83" spans="1:9">
      <c r="A83" s="1"/>
      <c r="B83" s="1">
        <v>82</v>
      </c>
      <c r="C83" s="61"/>
      <c r="D83" s="84"/>
      <c r="E83" s="63"/>
      <c r="F83" s="101"/>
      <c r="G83" s="102"/>
      <c r="H83" s="60"/>
      <c r="I83" s="2">
        <f>авг.25!I83+F83-E83</f>
        <v>-2240</v>
      </c>
    </row>
    <row r="84" spans="1:9">
      <c r="A84" s="33"/>
      <c r="B84" s="1">
        <v>83</v>
      </c>
      <c r="C84" s="61"/>
      <c r="D84" s="84"/>
      <c r="E84" s="63"/>
      <c r="F84" s="101"/>
      <c r="G84" s="102"/>
      <c r="H84" s="60"/>
      <c r="I84" s="2">
        <f>авг.25!I84+F84-E84</f>
        <v>-4480</v>
      </c>
    </row>
    <row r="85" spans="1:9">
      <c r="A85" s="1"/>
      <c r="B85" s="1">
        <v>84</v>
      </c>
      <c r="C85" s="62"/>
      <c r="D85" s="84"/>
      <c r="E85" s="63"/>
      <c r="F85" s="101"/>
      <c r="G85" s="102"/>
      <c r="H85" s="60"/>
      <c r="I85" s="2">
        <f>авг.25!I85+F85-E85</f>
        <v>-6720</v>
      </c>
    </row>
    <row r="86" spans="1:9">
      <c r="A86" s="1"/>
      <c r="B86" s="1">
        <v>85</v>
      </c>
      <c r="C86" s="62"/>
      <c r="D86" s="84"/>
      <c r="E86" s="63"/>
      <c r="F86" s="101"/>
      <c r="G86" s="102"/>
      <c r="H86" s="60"/>
      <c r="I86" s="2">
        <f>авг.25!I86+F86-E86</f>
        <v>0</v>
      </c>
    </row>
    <row r="87" spans="1:9">
      <c r="A87" s="1"/>
      <c r="B87" s="1">
        <v>86</v>
      </c>
      <c r="C87" s="62"/>
      <c r="D87" s="84"/>
      <c r="E87" s="63"/>
      <c r="F87" s="101"/>
      <c r="G87" s="102"/>
      <c r="H87" s="60"/>
      <c r="I87" s="2">
        <f>авг.25!I87+F87-E87</f>
        <v>-2240</v>
      </c>
    </row>
    <row r="88" spans="1:9">
      <c r="A88" s="34"/>
      <c r="B88" s="1">
        <v>87</v>
      </c>
      <c r="C88" s="62"/>
      <c r="D88" s="84"/>
      <c r="E88" s="63"/>
      <c r="F88" s="101"/>
      <c r="G88" s="102"/>
      <c r="H88" s="60"/>
      <c r="I88" s="2">
        <f>авг.25!I88+F88-E88</f>
        <v>-6720</v>
      </c>
    </row>
    <row r="89" spans="1:9">
      <c r="A89" s="1"/>
      <c r="B89" s="1">
        <v>88</v>
      </c>
      <c r="C89" s="62"/>
      <c r="D89" s="84"/>
      <c r="E89" s="63"/>
      <c r="F89" s="101"/>
      <c r="G89" s="102"/>
      <c r="H89" s="60"/>
      <c r="I89" s="2">
        <f>авг.25!I89+F89-E89</f>
        <v>-2240</v>
      </c>
    </row>
    <row r="90" spans="1:9">
      <c r="A90" s="1"/>
      <c r="B90" s="1">
        <v>89</v>
      </c>
      <c r="C90" s="62"/>
      <c r="D90" s="84"/>
      <c r="E90" s="63"/>
      <c r="F90" s="101"/>
      <c r="G90" s="102"/>
      <c r="H90" s="60"/>
      <c r="I90" s="2">
        <f>авг.25!I90+F90-E90</f>
        <v>-2240</v>
      </c>
    </row>
    <row r="91" spans="1:9">
      <c r="A91" s="1"/>
      <c r="B91" s="1">
        <v>90</v>
      </c>
      <c r="C91" s="62"/>
      <c r="D91" s="84"/>
      <c r="E91" s="63"/>
      <c r="F91" s="101"/>
      <c r="G91" s="102"/>
      <c r="H91" s="60"/>
      <c r="I91" s="2">
        <f>авг.25!I91+F91-E91</f>
        <v>-2240</v>
      </c>
    </row>
    <row r="92" spans="1:9">
      <c r="A92" s="1"/>
      <c r="B92" s="1">
        <v>91</v>
      </c>
      <c r="C92" s="62"/>
      <c r="D92" s="84"/>
      <c r="E92" s="63"/>
      <c r="F92" s="101"/>
      <c r="G92" s="102"/>
      <c r="H92" s="60"/>
      <c r="I92" s="2">
        <f>авг.25!I92+F92-E92</f>
        <v>-6720</v>
      </c>
    </row>
    <row r="93" spans="1:9">
      <c r="A93" s="1"/>
      <c r="B93" s="1">
        <v>92</v>
      </c>
      <c r="C93" s="62"/>
      <c r="D93" s="84"/>
      <c r="E93" s="63"/>
      <c r="F93" s="101"/>
      <c r="G93" s="102"/>
      <c r="H93" s="60"/>
      <c r="I93" s="2">
        <f>авг.25!I93+F93-E93</f>
        <v>0</v>
      </c>
    </row>
    <row r="94" spans="1:9">
      <c r="A94" s="1"/>
      <c r="B94" s="1">
        <v>93</v>
      </c>
      <c r="C94" s="62"/>
      <c r="D94" s="84"/>
      <c r="E94" s="63"/>
      <c r="F94" s="101"/>
      <c r="G94" s="102"/>
      <c r="H94" s="60"/>
      <c r="I94" s="2">
        <f>авг.25!I94+F94-E94</f>
        <v>0</v>
      </c>
    </row>
    <row r="95" spans="1:9">
      <c r="A95" s="1"/>
      <c r="B95" s="1">
        <v>94</v>
      </c>
      <c r="C95" s="62"/>
      <c r="D95" s="84"/>
      <c r="E95" s="63"/>
      <c r="F95" s="101"/>
      <c r="G95" s="102"/>
      <c r="H95" s="60"/>
      <c r="I95" s="2">
        <f>авг.25!I95+F95-E95</f>
        <v>-4480</v>
      </c>
    </row>
    <row r="96" spans="1:9">
      <c r="A96" s="1"/>
      <c r="B96" s="1">
        <v>95</v>
      </c>
      <c r="C96" s="62"/>
      <c r="D96" s="84"/>
      <c r="E96" s="63"/>
      <c r="F96" s="101"/>
      <c r="G96" s="102"/>
      <c r="H96" s="60"/>
      <c r="I96" s="2">
        <f>авг.25!I96+F96-E96</f>
        <v>-4480</v>
      </c>
    </row>
    <row r="97" spans="1:9">
      <c r="A97" s="1"/>
      <c r="B97" s="1">
        <v>96</v>
      </c>
      <c r="C97" s="61"/>
      <c r="D97" s="84"/>
      <c r="E97" s="63"/>
      <c r="F97" s="101"/>
      <c r="G97" s="102"/>
      <c r="H97" s="60"/>
      <c r="I97" s="2">
        <f>авг.25!I97+F97-E97</f>
        <v>-2240</v>
      </c>
    </row>
    <row r="98" spans="1:9">
      <c r="A98" s="1"/>
      <c r="B98" s="1">
        <v>97</v>
      </c>
      <c r="C98" s="62"/>
      <c r="D98" s="84"/>
      <c r="E98" s="63"/>
      <c r="F98" s="101"/>
      <c r="G98" s="102"/>
      <c r="H98" s="60"/>
      <c r="I98" s="2">
        <f>авг.25!I98+F98-E98</f>
        <v>-6720</v>
      </c>
    </row>
    <row r="99" spans="1:9">
      <c r="A99" s="1"/>
      <c r="B99" s="1">
        <v>98</v>
      </c>
      <c r="C99" s="62"/>
      <c r="D99" s="84"/>
      <c r="E99" s="63"/>
      <c r="F99" s="101"/>
      <c r="G99" s="102"/>
      <c r="H99" s="60"/>
      <c r="I99" s="2">
        <f>авг.25!I99+F99-E99</f>
        <v>-2240</v>
      </c>
    </row>
    <row r="100" spans="1:9">
      <c r="A100" s="1"/>
      <c r="B100" s="1">
        <v>99</v>
      </c>
      <c r="C100" s="62"/>
      <c r="D100" s="84"/>
      <c r="E100" s="63"/>
      <c r="F100" s="101"/>
      <c r="G100" s="102"/>
      <c r="H100" s="60"/>
      <c r="I100" s="2">
        <f>авг.25!I100+F100-E100</f>
        <v>-2240</v>
      </c>
    </row>
    <row r="101" spans="1:9">
      <c r="A101" s="1"/>
      <c r="B101" s="1">
        <v>100</v>
      </c>
      <c r="C101" s="62"/>
      <c r="D101" s="84"/>
      <c r="E101" s="63"/>
      <c r="F101" s="101"/>
      <c r="G101" s="102"/>
      <c r="H101" s="60"/>
      <c r="I101" s="2">
        <f>авг.25!I101+F101-E101</f>
        <v>-6720</v>
      </c>
    </row>
    <row r="102" spans="1:9">
      <c r="A102" s="1"/>
      <c r="B102" s="1">
        <v>101</v>
      </c>
      <c r="C102" s="62"/>
      <c r="D102" s="84"/>
      <c r="E102" s="63"/>
      <c r="F102" s="101"/>
      <c r="G102" s="102"/>
      <c r="H102" s="60"/>
      <c r="I102" s="2">
        <f>авг.25!I102+F102-E102</f>
        <v>0</v>
      </c>
    </row>
    <row r="103" spans="1:9">
      <c r="A103" s="1"/>
      <c r="B103" s="1">
        <v>102</v>
      </c>
      <c r="C103" s="62"/>
      <c r="D103" s="84"/>
      <c r="E103" s="63"/>
      <c r="F103" s="101"/>
      <c r="G103" s="102"/>
      <c r="H103" s="60"/>
      <c r="I103" s="2">
        <f>авг.25!I103+F103-E103</f>
        <v>-6720</v>
      </c>
    </row>
    <row r="104" spans="1:9">
      <c r="A104" s="1"/>
      <c r="B104" s="1">
        <v>103</v>
      </c>
      <c r="C104" s="62"/>
      <c r="D104" s="84"/>
      <c r="E104" s="63"/>
      <c r="F104" s="101"/>
      <c r="G104" s="102"/>
      <c r="H104" s="60"/>
      <c r="I104" s="2">
        <f>авг.25!I104+F104-E104</f>
        <v>-6720</v>
      </c>
    </row>
    <row r="105" spans="1:9">
      <c r="A105" s="1"/>
      <c r="B105" s="1">
        <v>104</v>
      </c>
      <c r="C105" s="62"/>
      <c r="D105" s="84"/>
      <c r="E105" s="63"/>
      <c r="F105" s="101"/>
      <c r="G105" s="102"/>
      <c r="H105" s="60"/>
      <c r="I105" s="2">
        <f>авг.25!I105+F105-E105</f>
        <v>-2240</v>
      </c>
    </row>
    <row r="106" spans="1:9">
      <c r="A106" s="1"/>
      <c r="B106" s="1">
        <v>105</v>
      </c>
      <c r="C106" s="62"/>
      <c r="D106" s="84"/>
      <c r="E106" s="63"/>
      <c r="F106" s="101"/>
      <c r="G106" s="102"/>
      <c r="H106" s="60"/>
      <c r="I106" s="2">
        <f>авг.25!I106+F106-E106</f>
        <v>-6720</v>
      </c>
    </row>
    <row r="107" spans="1:9">
      <c r="A107" s="1"/>
      <c r="B107" s="1">
        <v>106</v>
      </c>
      <c r="C107" s="62"/>
      <c r="D107" s="84"/>
      <c r="E107" s="63"/>
      <c r="F107" s="101"/>
      <c r="G107" s="102"/>
      <c r="H107" s="60"/>
      <c r="I107" s="2">
        <f>авг.25!I107+F107-E107</f>
        <v>-6720</v>
      </c>
    </row>
    <row r="108" spans="1:9">
      <c r="A108" s="1"/>
      <c r="B108" s="1">
        <v>107</v>
      </c>
      <c r="C108" s="62"/>
      <c r="D108" s="84"/>
      <c r="E108" s="63"/>
      <c r="F108" s="101"/>
      <c r="G108" s="102"/>
      <c r="H108" s="60"/>
      <c r="I108" s="2">
        <f>авг.25!I108+F108-E108</f>
        <v>0</v>
      </c>
    </row>
    <row r="109" spans="1:9">
      <c r="A109" s="1"/>
      <c r="B109" s="1">
        <v>108</v>
      </c>
      <c r="C109" s="62"/>
      <c r="D109" s="84"/>
      <c r="E109" s="63"/>
      <c r="F109" s="101"/>
      <c r="G109" s="102"/>
      <c r="H109" s="60"/>
      <c r="I109" s="2">
        <f>авг.25!I109+F109-E109</f>
        <v>0</v>
      </c>
    </row>
    <row r="110" spans="1:9">
      <c r="A110" s="1"/>
      <c r="B110" s="1">
        <v>109</v>
      </c>
      <c r="C110" s="62"/>
      <c r="D110" s="84"/>
      <c r="E110" s="63"/>
      <c r="F110" s="101"/>
      <c r="G110" s="102"/>
      <c r="H110" s="60"/>
      <c r="I110" s="2">
        <f>авг.25!I110+F110-E110</f>
        <v>0</v>
      </c>
    </row>
    <row r="111" spans="1:9">
      <c r="A111" s="1"/>
      <c r="B111" s="1">
        <v>110</v>
      </c>
      <c r="C111" s="62"/>
      <c r="D111" s="84"/>
      <c r="E111" s="63"/>
      <c r="F111" s="101"/>
      <c r="G111" s="102"/>
      <c r="H111" s="60"/>
      <c r="I111" s="2">
        <f>авг.25!I111+F111-E111</f>
        <v>-6720</v>
      </c>
    </row>
    <row r="112" spans="1:9">
      <c r="A112" s="1"/>
      <c r="B112" s="1">
        <v>111</v>
      </c>
      <c r="C112" s="62"/>
      <c r="D112" s="84"/>
      <c r="E112" s="63"/>
      <c r="F112" s="101"/>
      <c r="G112" s="102"/>
      <c r="H112" s="60"/>
      <c r="I112" s="2">
        <f>авг.25!I112+F112-E112</f>
        <v>-6720</v>
      </c>
    </row>
    <row r="113" spans="1:9">
      <c r="A113" s="1"/>
      <c r="B113" s="1">
        <v>112</v>
      </c>
      <c r="C113" s="62"/>
      <c r="D113" s="84"/>
      <c r="E113" s="63"/>
      <c r="F113" s="101"/>
      <c r="G113" s="102"/>
      <c r="H113" s="60"/>
      <c r="I113" s="2">
        <f>авг.25!I113+F113-E113</f>
        <v>2280</v>
      </c>
    </row>
    <row r="114" spans="1:9">
      <c r="A114" s="1"/>
      <c r="B114" s="1">
        <v>113</v>
      </c>
      <c r="C114" s="62"/>
      <c r="D114" s="84"/>
      <c r="E114" s="63"/>
      <c r="F114" s="101"/>
      <c r="G114" s="102"/>
      <c r="H114" s="60"/>
      <c r="I114" s="2">
        <f>авг.25!I114+F114-E114</f>
        <v>0</v>
      </c>
    </row>
    <row r="115" spans="1:9">
      <c r="A115" s="34"/>
      <c r="B115" s="1">
        <v>114</v>
      </c>
      <c r="C115" s="62"/>
      <c r="D115" s="84"/>
      <c r="E115" s="63"/>
      <c r="F115" s="101"/>
      <c r="G115" s="102"/>
      <c r="H115" s="60"/>
      <c r="I115" s="2">
        <f>авг.25!I115+F115-E115</f>
        <v>19160</v>
      </c>
    </row>
    <row r="116" spans="1:9">
      <c r="A116" s="1"/>
      <c r="B116" s="1">
        <v>115</v>
      </c>
      <c r="C116" s="62"/>
      <c r="D116" s="84"/>
      <c r="E116" s="63"/>
      <c r="F116" s="101"/>
      <c r="G116" s="102"/>
      <c r="H116" s="60"/>
      <c r="I116" s="2">
        <f>авг.25!I116+F116-E116</f>
        <v>2240</v>
      </c>
    </row>
    <row r="117" spans="1:9">
      <c r="A117" s="1"/>
      <c r="B117" s="1">
        <v>116</v>
      </c>
      <c r="C117" s="61"/>
      <c r="D117" s="84"/>
      <c r="E117" s="63"/>
      <c r="F117" s="101"/>
      <c r="G117" s="102"/>
      <c r="H117" s="60"/>
      <c r="I117" s="2">
        <f>авг.25!I117+F117-E117</f>
        <v>2240</v>
      </c>
    </row>
    <row r="118" spans="1:9">
      <c r="A118" s="1"/>
      <c r="B118" s="1">
        <v>117</v>
      </c>
      <c r="C118" s="62"/>
      <c r="D118" s="84"/>
      <c r="E118" s="63"/>
      <c r="F118" s="101"/>
      <c r="G118" s="102"/>
      <c r="H118" s="60"/>
      <c r="I118" s="2">
        <f>авг.25!I118+F118-E118</f>
        <v>-6720</v>
      </c>
    </row>
    <row r="119" spans="1:9">
      <c r="A119" s="1"/>
      <c r="B119" s="1">
        <v>118</v>
      </c>
      <c r="C119" s="62"/>
      <c r="D119" s="84"/>
      <c r="E119" s="63"/>
      <c r="F119" s="101"/>
      <c r="G119" s="102"/>
      <c r="H119" s="60"/>
      <c r="I119" s="2">
        <f>авг.25!I119+F119-E119</f>
        <v>-2240</v>
      </c>
    </row>
    <row r="120" spans="1:9">
      <c r="A120" s="1"/>
      <c r="B120" s="1">
        <v>119</v>
      </c>
      <c r="C120" s="62"/>
      <c r="D120" s="84"/>
      <c r="E120" s="63"/>
      <c r="F120" s="101"/>
      <c r="G120" s="102"/>
      <c r="H120" s="60"/>
      <c r="I120" s="2">
        <f>авг.25!I120+F120-E120</f>
        <v>20160</v>
      </c>
    </row>
    <row r="121" spans="1:9">
      <c r="A121" s="1"/>
      <c r="B121" s="1">
        <v>120</v>
      </c>
      <c r="C121" s="62"/>
      <c r="D121" s="84"/>
      <c r="E121" s="63"/>
      <c r="F121" s="101"/>
      <c r="G121" s="102"/>
      <c r="H121" s="60"/>
      <c r="I121" s="2">
        <f>авг.25!I121+F121-E121</f>
        <v>0</v>
      </c>
    </row>
    <row r="122" spans="1:9">
      <c r="A122" s="1"/>
      <c r="B122" s="1">
        <v>121</v>
      </c>
      <c r="C122" s="62"/>
      <c r="D122" s="84"/>
      <c r="E122" s="63"/>
      <c r="F122" s="101"/>
      <c r="G122" s="102"/>
      <c r="H122" s="60"/>
      <c r="I122" s="2">
        <f>авг.25!I122+F122-E122</f>
        <v>0</v>
      </c>
    </row>
    <row r="123" spans="1:9">
      <c r="A123" s="1"/>
      <c r="B123" s="1">
        <v>122</v>
      </c>
      <c r="C123" s="62"/>
      <c r="D123" s="84"/>
      <c r="E123" s="63"/>
      <c r="F123" s="101"/>
      <c r="G123" s="102"/>
      <c r="H123" s="60"/>
      <c r="I123" s="2">
        <f>авг.25!I123+F123-E123</f>
        <v>0</v>
      </c>
    </row>
    <row r="124" spans="1:9">
      <c r="A124" s="1"/>
      <c r="B124" s="1">
        <v>123</v>
      </c>
      <c r="C124" s="62"/>
      <c r="D124" s="84"/>
      <c r="E124" s="63"/>
      <c r="F124" s="101"/>
      <c r="G124" s="102"/>
      <c r="H124" s="60"/>
      <c r="I124" s="2">
        <f>авг.25!I124+F124-E124</f>
        <v>0</v>
      </c>
    </row>
    <row r="125" spans="1:9">
      <c r="A125" s="1"/>
      <c r="B125" s="1">
        <v>124</v>
      </c>
      <c r="C125" s="62"/>
      <c r="D125" s="84"/>
      <c r="E125" s="63"/>
      <c r="F125" s="101"/>
      <c r="G125" s="102"/>
      <c r="H125" s="60"/>
      <c r="I125" s="2">
        <f>авг.25!I125+F125-E125</f>
        <v>0</v>
      </c>
    </row>
    <row r="126" spans="1:9">
      <c r="A126" s="1"/>
      <c r="B126" s="1">
        <v>125</v>
      </c>
      <c r="C126" s="62"/>
      <c r="D126" s="84"/>
      <c r="E126" s="63"/>
      <c r="F126" s="101"/>
      <c r="G126" s="102"/>
      <c r="H126" s="60"/>
      <c r="I126" s="2">
        <f>авг.25!I126+F126-E126</f>
        <v>0</v>
      </c>
    </row>
    <row r="127" spans="1:9">
      <c r="A127" s="1"/>
      <c r="B127" s="1">
        <v>126</v>
      </c>
      <c r="C127" s="62"/>
      <c r="D127" s="84"/>
      <c r="E127" s="63"/>
      <c r="F127" s="101"/>
      <c r="G127" s="102"/>
      <c r="H127" s="60"/>
      <c r="I127" s="2">
        <f>авг.25!I127+F127-E127</f>
        <v>0</v>
      </c>
    </row>
    <row r="128" spans="1:9">
      <c r="A128" s="1"/>
      <c r="B128" s="1">
        <v>127</v>
      </c>
      <c r="C128" s="62"/>
      <c r="D128" s="84"/>
      <c r="E128" s="63"/>
      <c r="F128" s="101"/>
      <c r="G128" s="102"/>
      <c r="H128" s="60"/>
      <c r="I128" s="2">
        <f>авг.25!I128+F128-E128</f>
        <v>0</v>
      </c>
    </row>
    <row r="129" spans="1:9">
      <c r="A129" s="1"/>
      <c r="B129" s="1">
        <v>128</v>
      </c>
      <c r="C129" s="62"/>
      <c r="D129" s="84"/>
      <c r="E129" s="63"/>
      <c r="F129" s="101"/>
      <c r="G129" s="102"/>
      <c r="H129" s="60"/>
      <c r="I129" s="2">
        <f>авг.25!I129+F129-E129</f>
        <v>0</v>
      </c>
    </row>
    <row r="130" spans="1:9">
      <c r="A130" s="1"/>
      <c r="B130" s="1">
        <v>129</v>
      </c>
      <c r="C130" s="62"/>
      <c r="D130" s="84"/>
      <c r="E130" s="63"/>
      <c r="F130" s="101"/>
      <c r="G130" s="102"/>
      <c r="H130" s="60"/>
      <c r="I130" s="2">
        <f>авг.25!I130+F130-E130</f>
        <v>0</v>
      </c>
    </row>
    <row r="131" spans="1:9">
      <c r="A131" s="1"/>
      <c r="B131" s="1">
        <v>130</v>
      </c>
      <c r="C131" s="62"/>
      <c r="D131" s="84"/>
      <c r="E131" s="63"/>
      <c r="F131" s="101"/>
      <c r="G131" s="102"/>
      <c r="H131" s="60"/>
      <c r="I131" s="2">
        <f>авг.25!I131+F131-E131</f>
        <v>0</v>
      </c>
    </row>
    <row r="132" spans="1:9">
      <c r="A132" s="1"/>
      <c r="B132" s="1">
        <v>131</v>
      </c>
      <c r="C132" s="62"/>
      <c r="D132" s="84"/>
      <c r="E132" s="63"/>
      <c r="F132" s="101"/>
      <c r="G132" s="102"/>
      <c r="H132" s="60"/>
      <c r="I132" s="2">
        <f>авг.25!I132+F132-E132</f>
        <v>0</v>
      </c>
    </row>
    <row r="133" spans="1:9">
      <c r="A133" s="13"/>
      <c r="B133" s="1">
        <v>132</v>
      </c>
      <c r="C133" s="62"/>
      <c r="D133" s="84"/>
      <c r="E133" s="63"/>
      <c r="F133" s="101"/>
      <c r="G133" s="102"/>
      <c r="H133" s="60"/>
      <c r="I133" s="2">
        <f>авг.25!I133+F133-E133</f>
        <v>0</v>
      </c>
    </row>
    <row r="134" spans="1:9">
      <c r="A134" s="13"/>
      <c r="B134" s="1">
        <v>133</v>
      </c>
      <c r="C134" s="62"/>
      <c r="D134" s="84"/>
      <c r="E134" s="63"/>
      <c r="F134" s="101"/>
      <c r="G134" s="102"/>
      <c r="H134" s="60"/>
      <c r="I134" s="2">
        <f>авг.25!I134+F134-E134</f>
        <v>0</v>
      </c>
    </row>
    <row r="135" spans="1:9">
      <c r="A135" s="13"/>
      <c r="B135" s="1">
        <v>134</v>
      </c>
      <c r="C135" s="62"/>
      <c r="D135" s="84"/>
      <c r="E135" s="63"/>
      <c r="F135" s="101"/>
      <c r="G135" s="102"/>
      <c r="H135" s="60"/>
      <c r="I135" s="2">
        <f>авг.25!I135+F135-E135</f>
        <v>0</v>
      </c>
    </row>
    <row r="136" spans="1:9">
      <c r="A136" s="13"/>
      <c r="B136" s="1">
        <v>135</v>
      </c>
      <c r="C136" s="62"/>
      <c r="D136" s="84"/>
      <c r="E136" s="63"/>
      <c r="F136" s="101"/>
      <c r="G136" s="102"/>
      <c r="H136" s="60"/>
      <c r="I136" s="2">
        <f>авг.25!I136+F136-E136</f>
        <v>0</v>
      </c>
    </row>
    <row r="137" spans="1:9">
      <c r="A137" s="13"/>
      <c r="B137" s="1">
        <v>136</v>
      </c>
      <c r="C137" s="62"/>
      <c r="D137" s="84"/>
      <c r="E137" s="63"/>
      <c r="F137" s="101"/>
      <c r="G137" s="102"/>
      <c r="H137" s="60"/>
      <c r="I137" s="2">
        <f>авг.25!I137+F137-E137</f>
        <v>0</v>
      </c>
    </row>
    <row r="138" spans="1:9">
      <c r="A138" s="13"/>
      <c r="B138" s="1">
        <v>137</v>
      </c>
      <c r="C138" s="62"/>
      <c r="D138" s="84"/>
      <c r="E138" s="63"/>
      <c r="F138" s="101"/>
      <c r="G138" s="102"/>
      <c r="H138" s="60"/>
      <c r="I138" s="2">
        <f>авг.25!I138+F138-E138</f>
        <v>0</v>
      </c>
    </row>
    <row r="139" spans="1:9">
      <c r="A139" s="13"/>
      <c r="B139" s="1">
        <v>138</v>
      </c>
      <c r="C139" s="62"/>
      <c r="D139" s="84"/>
      <c r="E139" s="63"/>
      <c r="F139" s="101"/>
      <c r="G139" s="102"/>
      <c r="H139" s="60"/>
      <c r="I139" s="2">
        <f>авг.25!I139+F139-E139</f>
        <v>0</v>
      </c>
    </row>
    <row r="140" spans="1:9">
      <c r="A140" s="13"/>
      <c r="B140" s="1">
        <v>139</v>
      </c>
      <c r="C140" s="62"/>
      <c r="D140" s="84"/>
      <c r="E140" s="63"/>
      <c r="F140" s="101"/>
      <c r="G140" s="102"/>
      <c r="H140" s="60"/>
      <c r="I140" s="2">
        <f>авг.25!I140+F140-E140</f>
        <v>-4480</v>
      </c>
    </row>
    <row r="141" spans="1:9">
      <c r="A141" s="67"/>
      <c r="B141" s="1">
        <v>140</v>
      </c>
      <c r="C141" s="62"/>
      <c r="D141" s="84"/>
      <c r="E141" s="63"/>
      <c r="F141" s="101"/>
      <c r="G141" s="102"/>
      <c r="H141" s="60"/>
      <c r="I141" s="2">
        <f>авг.25!I141+F141-E141</f>
        <v>-2240</v>
      </c>
    </row>
    <row r="142" spans="1:9">
      <c r="A142" s="13"/>
      <c r="B142" s="1">
        <v>141</v>
      </c>
      <c r="C142" s="61"/>
      <c r="D142" s="84"/>
      <c r="E142" s="63"/>
      <c r="F142" s="101"/>
      <c r="G142" s="102"/>
      <c r="H142" s="60"/>
      <c r="I142" s="2">
        <f>авг.25!I142+F142-E142</f>
        <v>-1990</v>
      </c>
    </row>
    <row r="143" spans="1:9">
      <c r="A143" s="67"/>
      <c r="B143" s="1">
        <v>142.143</v>
      </c>
      <c r="C143" s="62"/>
      <c r="D143" s="84"/>
      <c r="E143" s="63"/>
      <c r="F143" s="101"/>
      <c r="G143" s="102"/>
      <c r="H143" s="60"/>
      <c r="I143" s="2">
        <f>авг.25!I143+F143-E143</f>
        <v>-2240</v>
      </c>
    </row>
    <row r="144" spans="1:9">
      <c r="A144" s="67"/>
      <c r="B144" s="1">
        <v>144</v>
      </c>
      <c r="C144" s="62"/>
      <c r="D144" s="84"/>
      <c r="E144" s="63"/>
      <c r="F144" s="101"/>
      <c r="G144" s="102"/>
      <c r="H144" s="60"/>
      <c r="I144" s="2">
        <f>авг.25!I144+F144-E144</f>
        <v>-3720</v>
      </c>
    </row>
    <row r="145" spans="1:9">
      <c r="A145" s="13"/>
      <c r="B145" s="1">
        <v>145</v>
      </c>
      <c r="C145" s="62"/>
      <c r="D145" s="84"/>
      <c r="E145" s="63"/>
      <c r="F145" s="101"/>
      <c r="G145" s="102"/>
      <c r="H145" s="60"/>
      <c r="I145" s="2">
        <f>авг.25!I145+F145-E145</f>
        <v>0</v>
      </c>
    </row>
    <row r="146" spans="1:9">
      <c r="A146" s="13"/>
      <c r="B146" s="1">
        <v>146</v>
      </c>
      <c r="C146" s="8"/>
      <c r="D146" s="84"/>
      <c r="E146" s="63"/>
      <c r="F146" s="101"/>
      <c r="G146" s="102"/>
      <c r="H146" s="60"/>
      <c r="I146" s="2">
        <f>авг.25!I146+F146-E146</f>
        <v>19340</v>
      </c>
    </row>
    <row r="147" spans="1:9">
      <c r="A147" s="13"/>
      <c r="B147" s="1">
        <v>147</v>
      </c>
      <c r="C147" s="62"/>
      <c r="D147" s="84"/>
      <c r="E147" s="63"/>
      <c r="F147" s="101"/>
      <c r="G147" s="102"/>
      <c r="H147" s="60"/>
      <c r="I147" s="2">
        <f>авг.25!I147+F147-E147</f>
        <v>-3720</v>
      </c>
    </row>
    <row r="148" spans="1:9">
      <c r="A148" s="13"/>
      <c r="B148" s="1">
        <v>148</v>
      </c>
      <c r="C148" s="62"/>
      <c r="D148" s="84"/>
      <c r="E148" s="63"/>
      <c r="F148" s="101"/>
      <c r="G148" s="102"/>
      <c r="H148" s="60"/>
      <c r="I148" s="2">
        <f>авг.25!I148+F148-E148</f>
        <v>-3720</v>
      </c>
    </row>
    <row r="149" spans="1:9">
      <c r="A149" s="13"/>
      <c r="B149" s="1">
        <v>149</v>
      </c>
      <c r="C149" s="62"/>
      <c r="D149" s="84"/>
      <c r="E149" s="63"/>
      <c r="F149" s="101"/>
      <c r="G149" s="102"/>
      <c r="H149" s="60"/>
      <c r="I149" s="2">
        <f>авг.25!I149+F149-E149</f>
        <v>2990</v>
      </c>
    </row>
    <row r="150" spans="1:9">
      <c r="A150" s="13"/>
      <c r="B150" s="1">
        <v>150</v>
      </c>
      <c r="C150" s="62"/>
      <c r="D150" s="84"/>
      <c r="E150" s="63"/>
      <c r="F150" s="101"/>
      <c r="G150" s="102"/>
      <c r="H150" s="60"/>
      <c r="I150" s="2">
        <f>авг.25!I150+F150-E150</f>
        <v>280</v>
      </c>
    </row>
    <row r="151" spans="1:9">
      <c r="A151" s="13"/>
      <c r="B151" s="1">
        <v>151</v>
      </c>
      <c r="C151" s="62"/>
      <c r="D151" s="84"/>
      <c r="E151" s="63"/>
      <c r="F151" s="101"/>
      <c r="G151" s="102"/>
      <c r="H151" s="60"/>
      <c r="I151" s="2">
        <f>авг.25!I151+F151-E151</f>
        <v>-1240</v>
      </c>
    </row>
    <row r="152" spans="1:9">
      <c r="A152" s="13"/>
      <c r="B152" s="1">
        <v>152</v>
      </c>
      <c r="C152" s="62"/>
      <c r="D152" s="84"/>
      <c r="E152" s="63"/>
      <c r="F152" s="101"/>
      <c r="G152" s="102"/>
      <c r="H152" s="60"/>
      <c r="I152" s="2">
        <f>авг.25!I152+F152-E152</f>
        <v>-3720</v>
      </c>
    </row>
    <row r="153" spans="1:9">
      <c r="A153" s="13"/>
      <c r="B153" s="1">
        <v>153</v>
      </c>
      <c r="C153" s="8"/>
      <c r="D153" s="84"/>
      <c r="E153" s="63"/>
      <c r="F153" s="101"/>
      <c r="G153" s="102"/>
      <c r="H153" s="60"/>
      <c r="I153" s="2">
        <f>авг.25!I153+F153-E153</f>
        <v>-2420</v>
      </c>
    </row>
    <row r="154" spans="1:9">
      <c r="A154" s="13"/>
      <c r="B154" s="1">
        <v>154</v>
      </c>
      <c r="C154" s="62"/>
      <c r="D154" s="84"/>
      <c r="E154" s="63"/>
      <c r="F154" s="101"/>
      <c r="G154" s="102"/>
      <c r="H154" s="60"/>
      <c r="I154" s="2">
        <f>авг.25!I154+F154-E154</f>
        <v>-3720</v>
      </c>
    </row>
    <row r="155" spans="1:9">
      <c r="A155" s="13"/>
      <c r="B155" s="1">
        <v>155</v>
      </c>
      <c r="C155" s="62"/>
      <c r="D155" s="84"/>
      <c r="E155" s="63"/>
      <c r="F155" s="101"/>
      <c r="G155" s="102"/>
      <c r="H155" s="60"/>
      <c r="I155" s="2">
        <f>авг.25!I155+F155-E155</f>
        <v>-3720</v>
      </c>
    </row>
    <row r="156" spans="1:9">
      <c r="A156" s="13"/>
      <c r="B156" s="1">
        <v>156</v>
      </c>
      <c r="C156" s="62"/>
      <c r="D156" s="84"/>
      <c r="E156" s="63"/>
      <c r="F156" s="101"/>
      <c r="G156" s="102"/>
      <c r="H156" s="60"/>
      <c r="I156" s="2">
        <f>авг.25!I156+F156-E156</f>
        <v>-3720</v>
      </c>
    </row>
    <row r="157" spans="1:9">
      <c r="A157" s="13"/>
      <c r="B157" s="1">
        <v>157</v>
      </c>
      <c r="C157" s="62"/>
      <c r="D157" s="84"/>
      <c r="E157" s="63"/>
      <c r="F157" s="101"/>
      <c r="G157" s="102"/>
      <c r="H157" s="60"/>
      <c r="I157" s="2">
        <f>авг.25!I157+F157-E157</f>
        <v>1240</v>
      </c>
    </row>
    <row r="158" spans="1:9">
      <c r="A158" s="69"/>
      <c r="B158" s="1">
        <v>158</v>
      </c>
      <c r="C158" s="62"/>
      <c r="D158" s="84"/>
      <c r="E158" s="63"/>
      <c r="F158" s="101"/>
      <c r="G158" s="102"/>
      <c r="H158" s="60"/>
      <c r="I158" s="2">
        <f>авг.25!I158+F158-E158</f>
        <v>-3720</v>
      </c>
    </row>
  </sheetData>
  <autoFilter ref="A3:I158"/>
  <mergeCells count="1">
    <mergeCell ref="C1:I2"/>
  </mergeCells>
  <conditionalFormatting sqref="I1:I158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I158"/>
  <sheetViews>
    <sheetView topLeftCell="A120" workbookViewId="0">
      <selection activeCell="H4" sqref="H4:H158"/>
    </sheetView>
  </sheetViews>
  <sheetFormatPr defaultColWidth="9.140625" defaultRowHeight="15"/>
  <cols>
    <col min="1" max="2" width="9.140625" style="35"/>
    <col min="3" max="3" width="21.7109375" style="35" customWidth="1"/>
    <col min="4" max="4" width="0" style="35" hidden="1" customWidth="1"/>
    <col min="5" max="6" width="11.5703125" style="35" bestFit="1" customWidth="1"/>
    <col min="7" max="7" width="21.7109375" style="35" customWidth="1"/>
    <col min="8" max="8" width="16.85546875" style="35" customWidth="1"/>
    <col min="9" max="9" width="13.7109375" style="35" customWidth="1"/>
    <col min="10" max="16384" width="9.140625" style="35"/>
  </cols>
  <sheetData>
    <row r="1" spans="1:9">
      <c r="A1" s="12" t="s">
        <v>0</v>
      </c>
      <c r="B1" s="37" t="s">
        <v>1</v>
      </c>
      <c r="C1" s="107">
        <v>45931</v>
      </c>
      <c r="D1" s="108"/>
      <c r="E1" s="108"/>
      <c r="F1" s="109"/>
      <c r="G1" s="110"/>
      <c r="H1" s="108"/>
      <c r="I1" s="108"/>
    </row>
    <row r="2" spans="1:9">
      <c r="A2" s="14" t="s">
        <v>2</v>
      </c>
      <c r="B2" s="15" t="s">
        <v>3</v>
      </c>
      <c r="C2" s="108"/>
      <c r="D2" s="108"/>
      <c r="E2" s="108"/>
      <c r="F2" s="109"/>
      <c r="G2" s="110"/>
      <c r="H2" s="108"/>
      <c r="I2" s="108"/>
    </row>
    <row r="3" spans="1:9" ht="30">
      <c r="A3" s="68" t="s">
        <v>4</v>
      </c>
      <c r="B3" s="68" t="s">
        <v>5</v>
      </c>
      <c r="C3" s="61" t="s">
        <v>6</v>
      </c>
      <c r="D3" s="68" t="s">
        <v>7</v>
      </c>
      <c r="E3" s="16" t="s">
        <v>8</v>
      </c>
      <c r="F3" s="17" t="s">
        <v>9</v>
      </c>
      <c r="G3" s="11" t="s">
        <v>10</v>
      </c>
      <c r="H3" s="20" t="s">
        <v>11</v>
      </c>
      <c r="I3" s="18" t="s">
        <v>12</v>
      </c>
    </row>
    <row r="4" spans="1:9">
      <c r="A4" s="19"/>
      <c r="B4" s="82">
        <v>1</v>
      </c>
      <c r="C4" s="78"/>
      <c r="D4" s="84"/>
      <c r="E4" s="63"/>
      <c r="F4" s="84"/>
      <c r="G4" s="100"/>
      <c r="H4" s="60"/>
      <c r="I4" s="2">
        <f>сен.25!I4+F4-E4</f>
        <v>-2720</v>
      </c>
    </row>
    <row r="5" spans="1:9">
      <c r="A5" s="33"/>
      <c r="B5" s="82">
        <v>2</v>
      </c>
      <c r="C5" s="31"/>
      <c r="D5" s="84"/>
      <c r="E5" s="63"/>
      <c r="F5" s="101"/>
      <c r="G5" s="102"/>
      <c r="H5" s="60"/>
      <c r="I5" s="2">
        <f>сен.25!I5+F5-E5</f>
        <v>-6720</v>
      </c>
    </row>
    <row r="6" spans="1:9">
      <c r="A6" s="33"/>
      <c r="B6" s="30">
        <v>3</v>
      </c>
      <c r="C6" s="31"/>
      <c r="D6" s="30"/>
      <c r="E6" s="63"/>
      <c r="F6" s="101"/>
      <c r="G6" s="102"/>
      <c r="H6" s="60"/>
      <c r="I6" s="2">
        <f>сен.25!I6+F6-E6</f>
        <v>-6720</v>
      </c>
    </row>
    <row r="7" spans="1:9">
      <c r="A7" s="68"/>
      <c r="B7" s="82">
        <v>4</v>
      </c>
      <c r="C7" s="62"/>
      <c r="D7" s="84"/>
      <c r="E7" s="63"/>
      <c r="F7" s="101"/>
      <c r="G7" s="102"/>
      <c r="H7" s="60"/>
      <c r="I7" s="2">
        <f>сен.25!I7+F7-E7</f>
        <v>-2240</v>
      </c>
    </row>
    <row r="8" spans="1:9">
      <c r="A8" s="68"/>
      <c r="B8" s="82">
        <v>6</v>
      </c>
      <c r="C8" s="62"/>
      <c r="D8" s="84"/>
      <c r="E8" s="63"/>
      <c r="F8" s="101"/>
      <c r="G8" s="102"/>
      <c r="H8" s="60"/>
      <c r="I8" s="2">
        <f>сен.25!I8+F8-E8</f>
        <v>0</v>
      </c>
    </row>
    <row r="9" spans="1:9">
      <c r="A9" s="68"/>
      <c r="B9" s="82">
        <v>7</v>
      </c>
      <c r="C9" s="62"/>
      <c r="D9" s="84"/>
      <c r="E9" s="63"/>
      <c r="F9" s="101"/>
      <c r="G9" s="102"/>
      <c r="H9" s="60"/>
      <c r="I9" s="2">
        <f>сен.25!I9+F9-E9</f>
        <v>0</v>
      </c>
    </row>
    <row r="10" spans="1:9">
      <c r="A10" s="68"/>
      <c r="B10" s="82">
        <v>8</v>
      </c>
      <c r="C10" s="62"/>
      <c r="D10" s="84"/>
      <c r="E10" s="63"/>
      <c r="F10" s="101"/>
      <c r="G10" s="102"/>
      <c r="H10" s="60"/>
      <c r="I10" s="2">
        <f>сен.25!I10+F10-E10</f>
        <v>-2240</v>
      </c>
    </row>
    <row r="11" spans="1:9">
      <c r="A11" s="68"/>
      <c r="B11" s="82">
        <v>9</v>
      </c>
      <c r="C11" s="61"/>
      <c r="D11" s="84"/>
      <c r="E11" s="63"/>
      <c r="F11" s="101"/>
      <c r="G11" s="102"/>
      <c r="H11" s="60"/>
      <c r="I11" s="2">
        <f>сен.25!I11+F11-E11</f>
        <v>180</v>
      </c>
    </row>
    <row r="12" spans="1:9">
      <c r="A12" s="68"/>
      <c r="B12" s="82">
        <v>10</v>
      </c>
      <c r="C12" s="61"/>
      <c r="D12" s="84"/>
      <c r="E12" s="63"/>
      <c r="F12" s="101"/>
      <c r="G12" s="102"/>
      <c r="H12" s="60"/>
      <c r="I12" s="2">
        <f>сен.25!I12+F12-E12</f>
        <v>-6720</v>
      </c>
    </row>
    <row r="13" spans="1:9">
      <c r="A13" s="68"/>
      <c r="B13" s="82">
        <v>11</v>
      </c>
      <c r="C13" s="61"/>
      <c r="D13" s="84"/>
      <c r="E13" s="63"/>
      <c r="F13" s="101"/>
      <c r="G13" s="102"/>
      <c r="H13" s="60"/>
      <c r="I13" s="2">
        <f>сен.25!I13+F13-E13</f>
        <v>-2240</v>
      </c>
    </row>
    <row r="14" spans="1:9">
      <c r="A14" s="68"/>
      <c r="B14" s="82">
        <v>12</v>
      </c>
      <c r="C14" s="62"/>
      <c r="D14" s="84"/>
      <c r="E14" s="63"/>
      <c r="F14" s="101"/>
      <c r="G14" s="102"/>
      <c r="H14" s="60"/>
      <c r="I14" s="2">
        <f>сен.25!I14+F14-E14</f>
        <v>-6720</v>
      </c>
    </row>
    <row r="15" spans="1:9">
      <c r="A15" s="33"/>
      <c r="B15" s="82">
        <v>13</v>
      </c>
      <c r="C15" s="61"/>
      <c r="D15" s="84"/>
      <c r="E15" s="63"/>
      <c r="F15" s="101"/>
      <c r="G15" s="102"/>
      <c r="H15" s="60"/>
      <c r="I15" s="2">
        <f>сен.25!I15+F15-E15</f>
        <v>2240</v>
      </c>
    </row>
    <row r="16" spans="1:9">
      <c r="A16" s="68"/>
      <c r="B16" s="82">
        <v>14</v>
      </c>
      <c r="C16" s="61"/>
      <c r="D16" s="84"/>
      <c r="E16" s="63"/>
      <c r="F16" s="101"/>
      <c r="G16" s="102"/>
      <c r="H16" s="60"/>
      <c r="I16" s="2">
        <f>сен.25!I16+F16-E16</f>
        <v>-2240</v>
      </c>
    </row>
    <row r="17" spans="1:9">
      <c r="A17" s="68"/>
      <c r="B17" s="82">
        <v>15</v>
      </c>
      <c r="C17" s="62"/>
      <c r="D17" s="84"/>
      <c r="E17" s="63"/>
      <c r="F17" s="101"/>
      <c r="G17" s="102"/>
      <c r="H17" s="60"/>
      <c r="I17" s="2">
        <f>сен.25!I17+F17-E17</f>
        <v>-6720</v>
      </c>
    </row>
    <row r="18" spans="1:9">
      <c r="A18" s="68"/>
      <c r="B18" s="82">
        <v>16</v>
      </c>
      <c r="C18" s="25"/>
      <c r="D18" s="84"/>
      <c r="E18" s="63"/>
      <c r="F18" s="101"/>
      <c r="G18" s="102"/>
      <c r="H18" s="60"/>
      <c r="I18" s="2">
        <f>сен.25!I18+F18-E18</f>
        <v>-6720</v>
      </c>
    </row>
    <row r="19" spans="1:9">
      <c r="A19" s="68"/>
      <c r="B19" s="82">
        <v>17</v>
      </c>
      <c r="C19" s="62"/>
      <c r="D19" s="84"/>
      <c r="E19" s="63"/>
      <c r="F19" s="101"/>
      <c r="G19" s="102"/>
      <c r="H19" s="60"/>
      <c r="I19" s="2">
        <f>сен.25!I19+F19-E19</f>
        <v>6720</v>
      </c>
    </row>
    <row r="20" spans="1:9">
      <c r="A20" s="68"/>
      <c r="B20" s="82">
        <v>18</v>
      </c>
      <c r="C20" s="61"/>
      <c r="D20" s="84"/>
      <c r="E20" s="63"/>
      <c r="F20" s="101"/>
      <c r="G20" s="102"/>
      <c r="H20" s="60"/>
      <c r="I20" s="2">
        <f>сен.25!I20+F20-E20</f>
        <v>-6720</v>
      </c>
    </row>
    <row r="21" spans="1:9">
      <c r="A21" s="68"/>
      <c r="B21" s="82">
        <v>19</v>
      </c>
      <c r="C21" s="61"/>
      <c r="D21" s="84"/>
      <c r="E21" s="63"/>
      <c r="F21" s="101"/>
      <c r="G21" s="102"/>
      <c r="H21" s="60"/>
      <c r="I21" s="2">
        <f>сен.25!I21+F21-E21</f>
        <v>-1720</v>
      </c>
    </row>
    <row r="22" spans="1:9">
      <c r="A22" s="68"/>
      <c r="B22" s="82">
        <v>20</v>
      </c>
      <c r="C22" s="62"/>
      <c r="D22" s="84"/>
      <c r="E22" s="63"/>
      <c r="F22" s="101"/>
      <c r="G22" s="102"/>
      <c r="H22" s="60"/>
      <c r="I22" s="2">
        <f>сен.25!I22+F22-E22</f>
        <v>0</v>
      </c>
    </row>
    <row r="23" spans="1:9">
      <c r="A23" s="1"/>
      <c r="B23" s="1">
        <v>21</v>
      </c>
      <c r="C23" s="62"/>
      <c r="D23" s="84"/>
      <c r="E23" s="63"/>
      <c r="F23" s="101"/>
      <c r="G23" s="102"/>
      <c r="H23" s="60"/>
      <c r="I23" s="2">
        <f>сен.25!I23+F23-E23</f>
        <v>-2240</v>
      </c>
    </row>
    <row r="24" spans="1:9">
      <c r="A24" s="1"/>
      <c r="B24" s="1">
        <v>22</v>
      </c>
      <c r="C24" s="24"/>
      <c r="D24" s="84"/>
      <c r="E24" s="63"/>
      <c r="F24" s="101"/>
      <c r="G24" s="102"/>
      <c r="H24" s="60"/>
      <c r="I24" s="2">
        <f>сен.25!I24+F24-E24</f>
        <v>6720</v>
      </c>
    </row>
    <row r="25" spans="1:9">
      <c r="A25" s="1"/>
      <c r="B25" s="1">
        <v>23</v>
      </c>
      <c r="C25" s="24"/>
      <c r="D25" s="84"/>
      <c r="E25" s="63"/>
      <c r="F25" s="101"/>
      <c r="G25" s="102"/>
      <c r="H25" s="60"/>
      <c r="I25" s="2">
        <f>сен.25!I25+F25-E25</f>
        <v>-2240</v>
      </c>
    </row>
    <row r="26" spans="1:9">
      <c r="A26" s="1"/>
      <c r="B26" s="1">
        <v>24</v>
      </c>
      <c r="C26" s="61"/>
      <c r="D26" s="84"/>
      <c r="E26" s="63"/>
      <c r="F26" s="101"/>
      <c r="G26" s="102"/>
      <c r="H26" s="60"/>
      <c r="I26" s="2">
        <f>сен.25!I26+F26-E26</f>
        <v>-6720</v>
      </c>
    </row>
    <row r="27" spans="1:9">
      <c r="A27" s="1"/>
      <c r="B27" s="1">
        <v>25</v>
      </c>
      <c r="C27" s="62"/>
      <c r="D27" s="84"/>
      <c r="E27" s="63"/>
      <c r="F27" s="101"/>
      <c r="G27" s="102"/>
      <c r="H27" s="60"/>
      <c r="I27" s="2">
        <f>сен.25!I27+F27-E27</f>
        <v>0</v>
      </c>
    </row>
    <row r="28" spans="1:9">
      <c r="A28" s="33"/>
      <c r="B28" s="1">
        <v>26</v>
      </c>
      <c r="C28" s="62"/>
      <c r="D28" s="84"/>
      <c r="E28" s="63"/>
      <c r="F28" s="101"/>
      <c r="G28" s="102"/>
      <c r="H28" s="60"/>
      <c r="I28" s="2">
        <f>сен.25!I28+F28-E28</f>
        <v>-4480</v>
      </c>
    </row>
    <row r="29" spans="1:9">
      <c r="A29" s="1"/>
      <c r="B29" s="1">
        <v>27</v>
      </c>
      <c r="C29" s="62"/>
      <c r="D29" s="84"/>
      <c r="E29" s="63"/>
      <c r="F29" s="101"/>
      <c r="G29" s="102"/>
      <c r="H29" s="60"/>
      <c r="I29" s="2">
        <f>сен.25!I29+F29-E29</f>
        <v>-6720</v>
      </c>
    </row>
    <row r="30" spans="1:9">
      <c r="A30" s="1"/>
      <c r="B30" s="1">
        <v>28</v>
      </c>
      <c r="C30" s="62"/>
      <c r="D30" s="84"/>
      <c r="E30" s="63"/>
      <c r="F30" s="101"/>
      <c r="G30" s="102"/>
      <c r="H30" s="60"/>
      <c r="I30" s="2">
        <f>сен.25!I30+F30-E30</f>
        <v>-1720</v>
      </c>
    </row>
    <row r="31" spans="1:9">
      <c r="A31" s="1"/>
      <c r="B31" s="1">
        <v>29</v>
      </c>
      <c r="C31" s="62"/>
      <c r="D31" s="84"/>
      <c r="E31" s="63"/>
      <c r="F31" s="101"/>
      <c r="G31" s="102"/>
      <c r="H31" s="60"/>
      <c r="I31" s="2">
        <f>сен.25!I31+F31-E31</f>
        <v>0</v>
      </c>
    </row>
    <row r="32" spans="1:9">
      <c r="A32" s="1"/>
      <c r="B32" s="1">
        <v>30</v>
      </c>
      <c r="C32" s="62"/>
      <c r="D32" s="84"/>
      <c r="E32" s="63"/>
      <c r="F32" s="101"/>
      <c r="G32" s="102"/>
      <c r="H32" s="60"/>
      <c r="I32" s="2">
        <f>сен.25!I32+F32-E32</f>
        <v>80</v>
      </c>
    </row>
    <row r="33" spans="1:9">
      <c r="A33" s="1"/>
      <c r="B33" s="1">
        <v>31</v>
      </c>
      <c r="C33" s="62"/>
      <c r="D33" s="84"/>
      <c r="E33" s="63"/>
      <c r="F33" s="101"/>
      <c r="G33" s="102"/>
      <c r="H33" s="60"/>
      <c r="I33" s="2">
        <f>сен.25!I33+F33-E33</f>
        <v>-2240</v>
      </c>
    </row>
    <row r="34" spans="1:9">
      <c r="A34" s="1"/>
      <c r="B34" s="1">
        <v>32</v>
      </c>
      <c r="C34" s="62"/>
      <c r="D34" s="84"/>
      <c r="E34" s="63"/>
      <c r="F34" s="101"/>
      <c r="G34" s="102"/>
      <c r="H34" s="60"/>
      <c r="I34" s="2">
        <f>сен.25!I34+F34-E34</f>
        <v>-6720</v>
      </c>
    </row>
    <row r="35" spans="1:9">
      <c r="A35" s="1"/>
      <c r="B35" s="1">
        <v>33</v>
      </c>
      <c r="C35" s="62"/>
      <c r="D35" s="84"/>
      <c r="E35" s="63"/>
      <c r="F35" s="101"/>
      <c r="G35" s="102"/>
      <c r="H35" s="60"/>
      <c r="I35" s="2">
        <f>сен.25!I35+F35-E35</f>
        <v>-6720</v>
      </c>
    </row>
    <row r="36" spans="1:9">
      <c r="A36" s="1"/>
      <c r="B36" s="1">
        <v>35</v>
      </c>
      <c r="C36" s="62"/>
      <c r="D36" s="84"/>
      <c r="E36" s="63"/>
      <c r="F36" s="101"/>
      <c r="G36" s="102"/>
      <c r="H36" s="60"/>
      <c r="I36" s="2">
        <f>сен.25!I36+F36-E36</f>
        <v>-2240</v>
      </c>
    </row>
    <row r="37" spans="1:9">
      <c r="A37" s="1"/>
      <c r="B37" s="1">
        <v>36</v>
      </c>
      <c r="C37" s="62"/>
      <c r="D37" s="84"/>
      <c r="E37" s="63"/>
      <c r="F37" s="101"/>
      <c r="G37" s="102"/>
      <c r="H37" s="60"/>
      <c r="I37" s="2">
        <f>сен.25!I37+F37-E37</f>
        <v>-6720</v>
      </c>
    </row>
    <row r="38" spans="1:9">
      <c r="A38" s="1"/>
      <c r="B38" s="1">
        <v>37</v>
      </c>
      <c r="C38" s="62"/>
      <c r="D38" s="84"/>
      <c r="E38" s="63"/>
      <c r="F38" s="101"/>
      <c r="G38" s="102"/>
      <c r="H38" s="60"/>
      <c r="I38" s="2">
        <f>сен.25!I38+F38-E38</f>
        <v>-4480</v>
      </c>
    </row>
    <row r="39" spans="1:9">
      <c r="A39" s="1"/>
      <c r="B39" s="1">
        <v>38.39</v>
      </c>
      <c r="C39" s="62"/>
      <c r="D39" s="84"/>
      <c r="E39" s="63"/>
      <c r="F39" s="101"/>
      <c r="G39" s="102"/>
      <c r="H39" s="60"/>
      <c r="I39" s="2">
        <f>сен.25!I39+F39-E39</f>
        <v>-2240</v>
      </c>
    </row>
    <row r="40" spans="1:9">
      <c r="A40" s="1"/>
      <c r="B40" s="1">
        <v>39</v>
      </c>
      <c r="C40" s="62"/>
      <c r="D40" s="84"/>
      <c r="E40" s="63"/>
      <c r="F40" s="101"/>
      <c r="G40" s="102"/>
      <c r="H40" s="60"/>
      <c r="I40" s="2">
        <f>сен.25!I40+F40-E40</f>
        <v>0</v>
      </c>
    </row>
    <row r="41" spans="1:9">
      <c r="A41" s="34"/>
      <c r="B41" s="1">
        <v>40</v>
      </c>
      <c r="C41" s="62"/>
      <c r="D41" s="84"/>
      <c r="E41" s="63"/>
      <c r="F41" s="101"/>
      <c r="G41" s="102"/>
      <c r="H41" s="60"/>
      <c r="I41" s="2">
        <f>сен.25!I41+F41-E41</f>
        <v>-2240</v>
      </c>
    </row>
    <row r="42" spans="1:9">
      <c r="A42" s="1"/>
      <c r="B42" s="1">
        <v>41</v>
      </c>
      <c r="C42" s="62"/>
      <c r="D42" s="84"/>
      <c r="E42" s="63"/>
      <c r="F42" s="101"/>
      <c r="G42" s="102"/>
      <c r="H42" s="60"/>
      <c r="I42" s="2">
        <f>сен.25!I42+F42-E42</f>
        <v>-2240</v>
      </c>
    </row>
    <row r="43" spans="1:9">
      <c r="A43" s="1"/>
      <c r="B43" s="1">
        <v>42</v>
      </c>
      <c r="C43" s="62"/>
      <c r="D43" s="84"/>
      <c r="E43" s="63"/>
      <c r="F43" s="101"/>
      <c r="G43" s="102"/>
      <c r="H43" s="60"/>
      <c r="I43" s="2">
        <f>сен.25!I43+F43-E43</f>
        <v>-6720</v>
      </c>
    </row>
    <row r="44" spans="1:9">
      <c r="A44" s="1"/>
      <c r="B44" s="1">
        <v>43</v>
      </c>
      <c r="C44" s="62"/>
      <c r="D44" s="84"/>
      <c r="E44" s="63"/>
      <c r="F44" s="101"/>
      <c r="G44" s="102"/>
      <c r="H44" s="60"/>
      <c r="I44" s="2">
        <f>сен.25!I44+F44-E44</f>
        <v>-4480</v>
      </c>
    </row>
    <row r="45" spans="1:9">
      <c r="A45" s="1"/>
      <c r="B45" s="1">
        <v>44</v>
      </c>
      <c r="C45" s="62"/>
      <c r="D45" s="84"/>
      <c r="E45" s="63"/>
      <c r="F45" s="101"/>
      <c r="G45" s="102"/>
      <c r="H45" s="60"/>
      <c r="I45" s="2">
        <f>сен.25!I45+F45-E45</f>
        <v>-6720</v>
      </c>
    </row>
    <row r="46" spans="1:9">
      <c r="A46" s="1"/>
      <c r="B46" s="1">
        <v>45</v>
      </c>
      <c r="C46" s="62"/>
      <c r="D46" s="84"/>
      <c r="E46" s="63"/>
      <c r="F46" s="101"/>
      <c r="G46" s="102"/>
      <c r="H46" s="60"/>
      <c r="I46" s="2">
        <f>сен.25!I46+F46-E46</f>
        <v>20160</v>
      </c>
    </row>
    <row r="47" spans="1:9">
      <c r="A47" s="1"/>
      <c r="B47" s="1">
        <v>46</v>
      </c>
      <c r="C47" s="62"/>
      <c r="D47" s="84"/>
      <c r="E47" s="63"/>
      <c r="F47" s="101"/>
      <c r="G47" s="102"/>
      <c r="H47" s="60"/>
      <c r="I47" s="2">
        <f>сен.25!I47+F47-E47</f>
        <v>-6720</v>
      </c>
    </row>
    <row r="48" spans="1:9">
      <c r="A48" s="1"/>
      <c r="B48" s="1">
        <v>47</v>
      </c>
      <c r="C48" s="62"/>
      <c r="D48" s="84"/>
      <c r="E48" s="63"/>
      <c r="F48" s="101"/>
      <c r="G48" s="102"/>
      <c r="H48" s="60"/>
      <c r="I48" s="2">
        <f>сен.25!I48+F48-E48</f>
        <v>-6720</v>
      </c>
    </row>
    <row r="49" spans="1:9">
      <c r="A49" s="1"/>
      <c r="B49" s="1">
        <v>48</v>
      </c>
      <c r="C49" s="62"/>
      <c r="D49" s="84"/>
      <c r="E49" s="63"/>
      <c r="F49" s="101"/>
      <c r="G49" s="102"/>
      <c r="H49" s="60"/>
      <c r="I49" s="2">
        <f>сен.25!I49+F49-E49</f>
        <v>-2240</v>
      </c>
    </row>
    <row r="50" spans="1:9">
      <c r="A50" s="1"/>
      <c r="B50" s="1">
        <v>49</v>
      </c>
      <c r="C50" s="62"/>
      <c r="D50" s="84"/>
      <c r="E50" s="63"/>
      <c r="F50" s="101"/>
      <c r="G50" s="102"/>
      <c r="H50" s="60"/>
      <c r="I50" s="2">
        <f>сен.25!I50+F50-E50</f>
        <v>-2240</v>
      </c>
    </row>
    <row r="51" spans="1:9">
      <c r="A51" s="1"/>
      <c r="B51" s="1">
        <v>50</v>
      </c>
      <c r="C51" s="62"/>
      <c r="D51" s="84"/>
      <c r="E51" s="63"/>
      <c r="F51" s="101"/>
      <c r="G51" s="102"/>
      <c r="H51" s="60"/>
      <c r="I51" s="2">
        <f>сен.25!I51+F51-E51</f>
        <v>-4480</v>
      </c>
    </row>
    <row r="52" spans="1:9">
      <c r="A52" s="1"/>
      <c r="B52" s="1">
        <v>51</v>
      </c>
      <c r="C52" s="61"/>
      <c r="D52" s="84"/>
      <c r="E52" s="63"/>
      <c r="F52" s="101"/>
      <c r="G52" s="102"/>
      <c r="H52" s="60"/>
      <c r="I52" s="2">
        <f>сен.25!I52+F52-E52</f>
        <v>-6720</v>
      </c>
    </row>
    <row r="53" spans="1:9">
      <c r="A53" s="1"/>
      <c r="B53" s="1">
        <v>52</v>
      </c>
      <c r="C53" s="62"/>
      <c r="D53" s="84"/>
      <c r="E53" s="63"/>
      <c r="F53" s="101"/>
      <c r="G53" s="102"/>
      <c r="H53" s="60"/>
      <c r="I53" s="2">
        <f>сен.25!I53+F53-E53</f>
        <v>11200</v>
      </c>
    </row>
    <row r="54" spans="1:9">
      <c r="A54" s="1"/>
      <c r="B54" s="1">
        <v>53</v>
      </c>
      <c r="C54" s="62"/>
      <c r="D54" s="84"/>
      <c r="E54" s="63"/>
      <c r="F54" s="101"/>
      <c r="G54" s="102"/>
      <c r="H54" s="60"/>
      <c r="I54" s="2">
        <f>сен.25!I54+F54-E54</f>
        <v>-6720</v>
      </c>
    </row>
    <row r="55" spans="1:9">
      <c r="A55" s="1"/>
      <c r="B55" s="1">
        <v>54</v>
      </c>
      <c r="C55" s="62"/>
      <c r="D55" s="84"/>
      <c r="E55" s="63"/>
      <c r="F55" s="101"/>
      <c r="G55" s="102"/>
      <c r="H55" s="60"/>
      <c r="I55" s="2">
        <f>сен.25!I55+F55-E55</f>
        <v>-6720</v>
      </c>
    </row>
    <row r="56" spans="1:9">
      <c r="A56" s="1"/>
      <c r="B56" s="1">
        <v>55</v>
      </c>
      <c r="C56" s="62"/>
      <c r="D56" s="84"/>
      <c r="E56" s="63"/>
      <c r="F56" s="101"/>
      <c r="G56" s="102"/>
      <c r="H56" s="60"/>
      <c r="I56" s="2">
        <f>сен.25!I56+F56-E56</f>
        <v>-2240</v>
      </c>
    </row>
    <row r="57" spans="1:9">
      <c r="A57" s="1"/>
      <c r="B57" s="1">
        <v>56</v>
      </c>
      <c r="C57" s="62"/>
      <c r="D57" s="84"/>
      <c r="E57" s="63"/>
      <c r="F57" s="101"/>
      <c r="G57" s="102"/>
      <c r="H57" s="60"/>
      <c r="I57" s="2">
        <f>сен.25!I57+F57-E57</f>
        <v>0</v>
      </c>
    </row>
    <row r="58" spans="1:9">
      <c r="A58" s="1"/>
      <c r="B58" s="1">
        <v>57</v>
      </c>
      <c r="C58" s="62"/>
      <c r="D58" s="84"/>
      <c r="E58" s="63"/>
      <c r="F58" s="101"/>
      <c r="G58" s="102"/>
      <c r="H58" s="60"/>
      <c r="I58" s="2">
        <f>сен.25!I58+F58-E58</f>
        <v>-6720</v>
      </c>
    </row>
    <row r="59" spans="1:9">
      <c r="A59" s="1"/>
      <c r="B59" s="1">
        <v>58</v>
      </c>
      <c r="C59" s="62"/>
      <c r="D59" s="84"/>
      <c r="E59" s="63"/>
      <c r="F59" s="101"/>
      <c r="G59" s="102"/>
      <c r="H59" s="60"/>
      <c r="I59" s="2">
        <f>сен.25!I59+F59-E59</f>
        <v>-6720</v>
      </c>
    </row>
    <row r="60" spans="1:9">
      <c r="A60" s="1"/>
      <c r="B60" s="1">
        <v>59</v>
      </c>
      <c r="C60" s="62"/>
      <c r="D60" s="84"/>
      <c r="E60" s="63"/>
      <c r="F60" s="101"/>
      <c r="G60" s="102"/>
      <c r="H60" s="60"/>
      <c r="I60" s="2">
        <f>сен.25!I60+F60-E60</f>
        <v>-2240</v>
      </c>
    </row>
    <row r="61" spans="1:9">
      <c r="A61" s="1"/>
      <c r="B61" s="1">
        <v>60</v>
      </c>
      <c r="C61" s="62"/>
      <c r="D61" s="84"/>
      <c r="E61" s="63"/>
      <c r="F61" s="101"/>
      <c r="G61" s="102"/>
      <c r="H61" s="60"/>
      <c r="I61" s="2">
        <f>сен.25!I61+F61-E61</f>
        <v>-2240</v>
      </c>
    </row>
    <row r="62" spans="1:9">
      <c r="A62" s="1"/>
      <c r="B62" s="1">
        <v>61</v>
      </c>
      <c r="C62" s="62"/>
      <c r="D62" s="84"/>
      <c r="E62" s="63"/>
      <c r="F62" s="101"/>
      <c r="G62" s="102"/>
      <c r="H62" s="60"/>
      <c r="I62" s="2">
        <f>сен.25!I62+F62-E62</f>
        <v>-4480</v>
      </c>
    </row>
    <row r="63" spans="1:9">
      <c r="A63" s="1"/>
      <c r="B63" s="1">
        <v>62</v>
      </c>
      <c r="C63" s="62"/>
      <c r="D63" s="84"/>
      <c r="E63" s="63"/>
      <c r="F63" s="101"/>
      <c r="G63" s="102"/>
      <c r="H63" s="60"/>
      <c r="I63" s="2">
        <f>сен.25!I63+F63-E63</f>
        <v>-2240</v>
      </c>
    </row>
    <row r="64" spans="1:9">
      <c r="A64" s="1"/>
      <c r="B64" s="1">
        <v>63</v>
      </c>
      <c r="C64" s="62"/>
      <c r="D64" s="84"/>
      <c r="E64" s="63"/>
      <c r="F64" s="101"/>
      <c r="G64" s="102"/>
      <c r="H64" s="60"/>
      <c r="I64" s="2">
        <f>сен.25!I64+F64-E64</f>
        <v>-2240</v>
      </c>
    </row>
    <row r="65" spans="1:9">
      <c r="A65" s="1"/>
      <c r="B65" s="1">
        <v>64</v>
      </c>
      <c r="C65" s="62"/>
      <c r="D65" s="84"/>
      <c r="E65" s="63"/>
      <c r="F65" s="101"/>
      <c r="G65" s="102"/>
      <c r="H65" s="60"/>
      <c r="I65" s="2">
        <f>сен.25!I65+F65-E65</f>
        <v>-2240</v>
      </c>
    </row>
    <row r="66" spans="1:9">
      <c r="A66" s="1"/>
      <c r="B66" s="1">
        <v>65</v>
      </c>
      <c r="C66" s="62"/>
      <c r="D66" s="84"/>
      <c r="E66" s="63"/>
      <c r="F66" s="101"/>
      <c r="G66" s="102"/>
      <c r="H66" s="60"/>
      <c r="I66" s="2">
        <f>сен.25!I66+F66-E66</f>
        <v>-2240</v>
      </c>
    </row>
    <row r="67" spans="1:9">
      <c r="A67" s="1"/>
      <c r="B67" s="1">
        <v>66</v>
      </c>
      <c r="C67" s="62"/>
      <c r="D67" s="84"/>
      <c r="E67" s="63"/>
      <c r="F67" s="101"/>
      <c r="G67" s="102"/>
      <c r="H67" s="60"/>
      <c r="I67" s="2">
        <f>сен.25!I67+F67-E67</f>
        <v>-2240</v>
      </c>
    </row>
    <row r="68" spans="1:9">
      <c r="A68" s="1"/>
      <c r="B68" s="1">
        <v>67</v>
      </c>
      <c r="C68" s="62"/>
      <c r="D68" s="84"/>
      <c r="E68" s="63"/>
      <c r="F68" s="101"/>
      <c r="G68" s="102"/>
      <c r="H68" s="60"/>
      <c r="I68" s="2">
        <f>сен.25!I68+F68-E68</f>
        <v>-2240</v>
      </c>
    </row>
    <row r="69" spans="1:9">
      <c r="A69" s="1"/>
      <c r="B69" s="1">
        <v>68</v>
      </c>
      <c r="C69" s="62"/>
      <c r="D69" s="84"/>
      <c r="E69" s="63"/>
      <c r="F69" s="101"/>
      <c r="G69" s="102"/>
      <c r="H69" s="60"/>
      <c r="I69" s="2">
        <f>сен.25!I69+F69-E69</f>
        <v>-6720</v>
      </c>
    </row>
    <row r="70" spans="1:9">
      <c r="A70" s="34"/>
      <c r="B70" s="1">
        <v>69</v>
      </c>
      <c r="C70" s="61"/>
      <c r="D70" s="84"/>
      <c r="E70" s="63"/>
      <c r="F70" s="101"/>
      <c r="G70" s="102"/>
      <c r="H70" s="60"/>
      <c r="I70" s="2">
        <f>сен.25!I70+F70-E70</f>
        <v>-6720</v>
      </c>
    </row>
    <row r="71" spans="1:9">
      <c r="A71" s="33"/>
      <c r="B71" s="1">
        <v>70</v>
      </c>
      <c r="C71" s="62"/>
      <c r="D71" s="84"/>
      <c r="E71" s="63"/>
      <c r="F71" s="101"/>
      <c r="G71" s="102"/>
      <c r="H71" s="60"/>
      <c r="I71" s="2">
        <f>сен.25!I71+F71-E71</f>
        <v>-6720</v>
      </c>
    </row>
    <row r="72" spans="1:9">
      <c r="A72" s="1"/>
      <c r="B72" s="1">
        <v>71</v>
      </c>
      <c r="C72" s="62"/>
      <c r="D72" s="84"/>
      <c r="E72" s="63"/>
      <c r="F72" s="101"/>
      <c r="G72" s="102"/>
      <c r="H72" s="60"/>
      <c r="I72" s="2">
        <f>сен.25!I72+F72-E72</f>
        <v>0</v>
      </c>
    </row>
    <row r="73" spans="1:9">
      <c r="A73" s="1"/>
      <c r="B73" s="1">
        <v>72</v>
      </c>
      <c r="C73" s="62"/>
      <c r="D73" s="84"/>
      <c r="E73" s="63"/>
      <c r="F73" s="101"/>
      <c r="G73" s="102"/>
      <c r="H73" s="60"/>
      <c r="I73" s="2">
        <f>сен.25!I73+F73-E73</f>
        <v>0</v>
      </c>
    </row>
    <row r="74" spans="1:9">
      <c r="A74" s="1"/>
      <c r="B74" s="1">
        <v>73</v>
      </c>
      <c r="C74" s="62"/>
      <c r="D74" s="84"/>
      <c r="E74" s="63"/>
      <c r="F74" s="101"/>
      <c r="G74" s="102"/>
      <c r="H74" s="60"/>
      <c r="I74" s="2">
        <f>сен.25!I74+F74-E74</f>
        <v>0</v>
      </c>
    </row>
    <row r="75" spans="1:9">
      <c r="A75" s="33"/>
      <c r="B75" s="1">
        <v>74</v>
      </c>
      <c r="C75" s="62"/>
      <c r="D75" s="84"/>
      <c r="E75" s="63"/>
      <c r="F75" s="101"/>
      <c r="G75" s="102"/>
      <c r="H75" s="60"/>
      <c r="I75" s="2">
        <f>сен.25!I75+F75-E75</f>
        <v>-2240</v>
      </c>
    </row>
    <row r="76" spans="1:9">
      <c r="A76" s="1"/>
      <c r="B76" s="1">
        <v>75</v>
      </c>
      <c r="C76" s="62"/>
      <c r="D76" s="84"/>
      <c r="E76" s="63"/>
      <c r="F76" s="101"/>
      <c r="G76" s="102"/>
      <c r="H76" s="60"/>
      <c r="I76" s="2">
        <f>сен.25!I76+F76-E76</f>
        <v>-2240</v>
      </c>
    </row>
    <row r="77" spans="1:9">
      <c r="A77" s="1"/>
      <c r="B77" s="1">
        <v>76</v>
      </c>
      <c r="C77" s="62"/>
      <c r="D77" s="84"/>
      <c r="E77" s="63"/>
      <c r="F77" s="101"/>
      <c r="G77" s="102"/>
      <c r="H77" s="60"/>
      <c r="I77" s="2">
        <f>сен.25!I77+F77-E77</f>
        <v>-2240</v>
      </c>
    </row>
    <row r="78" spans="1:9">
      <c r="A78" s="33"/>
      <c r="B78" s="1">
        <v>77</v>
      </c>
      <c r="C78" s="62"/>
      <c r="D78" s="84"/>
      <c r="E78" s="63"/>
      <c r="F78" s="101"/>
      <c r="G78" s="102"/>
      <c r="H78" s="60"/>
      <c r="I78" s="2">
        <f>сен.25!I78+F78-E78</f>
        <v>0</v>
      </c>
    </row>
    <row r="79" spans="1:9">
      <c r="A79" s="1"/>
      <c r="B79" s="1">
        <v>78</v>
      </c>
      <c r="C79" s="62"/>
      <c r="D79" s="84"/>
      <c r="E79" s="63"/>
      <c r="F79" s="101"/>
      <c r="G79" s="102"/>
      <c r="H79" s="60"/>
      <c r="I79" s="2">
        <f>сен.25!I79+F79-E79</f>
        <v>0</v>
      </c>
    </row>
    <row r="80" spans="1:9">
      <c r="A80" s="1"/>
      <c r="B80" s="1">
        <v>79</v>
      </c>
      <c r="C80" s="62"/>
      <c r="D80" s="84"/>
      <c r="E80" s="63"/>
      <c r="F80" s="101"/>
      <c r="G80" s="102"/>
      <c r="H80" s="60"/>
      <c r="I80" s="2">
        <f>сен.25!I80+F80-E80</f>
        <v>-6720</v>
      </c>
    </row>
    <row r="81" spans="1:9">
      <c r="A81" s="1"/>
      <c r="B81" s="1">
        <v>80</v>
      </c>
      <c r="C81" s="62"/>
      <c r="D81" s="84"/>
      <c r="E81" s="63"/>
      <c r="F81" s="101"/>
      <c r="G81" s="102"/>
      <c r="H81" s="60"/>
      <c r="I81" s="2">
        <f>сен.25!I81+F81-E81</f>
        <v>0</v>
      </c>
    </row>
    <row r="82" spans="1:9">
      <c r="A82" s="1"/>
      <c r="B82" s="1">
        <v>81</v>
      </c>
      <c r="C82" s="62"/>
      <c r="D82" s="84"/>
      <c r="E82" s="63"/>
      <c r="F82" s="101"/>
      <c r="G82" s="102"/>
      <c r="H82" s="60"/>
      <c r="I82" s="2">
        <f>сен.25!I82+F82-E82</f>
        <v>-2240</v>
      </c>
    </row>
    <row r="83" spans="1:9">
      <c r="A83" s="1"/>
      <c r="B83" s="1">
        <v>82</v>
      </c>
      <c r="C83" s="61"/>
      <c r="D83" s="84"/>
      <c r="E83" s="63"/>
      <c r="F83" s="101"/>
      <c r="G83" s="102"/>
      <c r="H83" s="60"/>
      <c r="I83" s="2">
        <f>сен.25!I83+F83-E83</f>
        <v>-2240</v>
      </c>
    </row>
    <row r="84" spans="1:9">
      <c r="A84" s="33"/>
      <c r="B84" s="1">
        <v>83</v>
      </c>
      <c r="C84" s="61"/>
      <c r="D84" s="84"/>
      <c r="E84" s="63"/>
      <c r="F84" s="101"/>
      <c r="G84" s="102"/>
      <c r="H84" s="60"/>
      <c r="I84" s="2">
        <f>сен.25!I84+F84-E84</f>
        <v>-4480</v>
      </c>
    </row>
    <row r="85" spans="1:9">
      <c r="A85" s="1"/>
      <c r="B85" s="1">
        <v>84</v>
      </c>
      <c r="C85" s="62"/>
      <c r="D85" s="84"/>
      <c r="E85" s="63"/>
      <c r="F85" s="101"/>
      <c r="G85" s="102"/>
      <c r="H85" s="60"/>
      <c r="I85" s="2">
        <f>сен.25!I85+F85-E85</f>
        <v>-6720</v>
      </c>
    </row>
    <row r="86" spans="1:9">
      <c r="A86" s="1"/>
      <c r="B86" s="1">
        <v>85</v>
      </c>
      <c r="C86" s="62"/>
      <c r="D86" s="84"/>
      <c r="E86" s="63"/>
      <c r="F86" s="101"/>
      <c r="G86" s="102"/>
      <c r="H86" s="60"/>
      <c r="I86" s="2">
        <f>сен.25!I86+F86-E86</f>
        <v>0</v>
      </c>
    </row>
    <row r="87" spans="1:9">
      <c r="A87" s="1"/>
      <c r="B87" s="1">
        <v>86</v>
      </c>
      <c r="C87" s="62"/>
      <c r="D87" s="84"/>
      <c r="E87" s="63"/>
      <c r="F87" s="101"/>
      <c r="G87" s="102"/>
      <c r="H87" s="60"/>
      <c r="I87" s="2">
        <f>сен.25!I87+F87-E87</f>
        <v>-2240</v>
      </c>
    </row>
    <row r="88" spans="1:9">
      <c r="A88" s="34"/>
      <c r="B88" s="1">
        <v>87</v>
      </c>
      <c r="C88" s="62"/>
      <c r="D88" s="84"/>
      <c r="E88" s="63"/>
      <c r="F88" s="101"/>
      <c r="G88" s="102"/>
      <c r="H88" s="60"/>
      <c r="I88" s="2">
        <f>сен.25!I88+F88-E88</f>
        <v>-6720</v>
      </c>
    </row>
    <row r="89" spans="1:9">
      <c r="A89" s="1"/>
      <c r="B89" s="1">
        <v>88</v>
      </c>
      <c r="C89" s="62"/>
      <c r="D89" s="84"/>
      <c r="E89" s="63"/>
      <c r="F89" s="101"/>
      <c r="G89" s="102"/>
      <c r="H89" s="60"/>
      <c r="I89" s="2">
        <f>сен.25!I89+F89-E89</f>
        <v>-2240</v>
      </c>
    </row>
    <row r="90" spans="1:9">
      <c r="A90" s="1"/>
      <c r="B90" s="1">
        <v>89</v>
      </c>
      <c r="C90" s="62"/>
      <c r="D90" s="84"/>
      <c r="E90" s="63"/>
      <c r="F90" s="101"/>
      <c r="G90" s="102"/>
      <c r="H90" s="60"/>
      <c r="I90" s="2">
        <f>сен.25!I90+F90-E90</f>
        <v>-2240</v>
      </c>
    </row>
    <row r="91" spans="1:9">
      <c r="A91" s="1"/>
      <c r="B91" s="1">
        <v>90</v>
      </c>
      <c r="C91" s="62"/>
      <c r="D91" s="84"/>
      <c r="E91" s="63"/>
      <c r="F91" s="101"/>
      <c r="G91" s="102"/>
      <c r="H91" s="60"/>
      <c r="I91" s="2">
        <f>сен.25!I91+F91-E91</f>
        <v>-2240</v>
      </c>
    </row>
    <row r="92" spans="1:9">
      <c r="A92" s="1"/>
      <c r="B92" s="1">
        <v>91</v>
      </c>
      <c r="C92" s="62"/>
      <c r="D92" s="84"/>
      <c r="E92" s="63"/>
      <c r="F92" s="101"/>
      <c r="G92" s="102"/>
      <c r="H92" s="60"/>
      <c r="I92" s="2">
        <f>сен.25!I92+F92-E92</f>
        <v>-6720</v>
      </c>
    </row>
    <row r="93" spans="1:9">
      <c r="A93" s="1"/>
      <c r="B93" s="1">
        <v>92</v>
      </c>
      <c r="C93" s="62"/>
      <c r="D93" s="84"/>
      <c r="E93" s="63"/>
      <c r="F93" s="101"/>
      <c r="G93" s="102"/>
      <c r="H93" s="60"/>
      <c r="I93" s="2">
        <f>сен.25!I93+F93-E93</f>
        <v>0</v>
      </c>
    </row>
    <row r="94" spans="1:9">
      <c r="A94" s="1"/>
      <c r="B94" s="1">
        <v>93</v>
      </c>
      <c r="C94" s="62"/>
      <c r="D94" s="84"/>
      <c r="E94" s="63"/>
      <c r="F94" s="101"/>
      <c r="G94" s="102"/>
      <c r="H94" s="60"/>
      <c r="I94" s="2">
        <f>сен.25!I94+F94-E94</f>
        <v>0</v>
      </c>
    </row>
    <row r="95" spans="1:9">
      <c r="A95" s="1"/>
      <c r="B95" s="1">
        <v>94</v>
      </c>
      <c r="C95" s="62"/>
      <c r="D95" s="84"/>
      <c r="E95" s="63"/>
      <c r="F95" s="101"/>
      <c r="G95" s="102"/>
      <c r="H95" s="60"/>
      <c r="I95" s="2">
        <f>сен.25!I95+F95-E95</f>
        <v>-4480</v>
      </c>
    </row>
    <row r="96" spans="1:9">
      <c r="A96" s="1"/>
      <c r="B96" s="1">
        <v>95</v>
      </c>
      <c r="C96" s="62"/>
      <c r="D96" s="84"/>
      <c r="E96" s="63"/>
      <c r="F96" s="101"/>
      <c r="G96" s="102"/>
      <c r="H96" s="60"/>
      <c r="I96" s="2">
        <f>сен.25!I96+F96-E96</f>
        <v>-4480</v>
      </c>
    </row>
    <row r="97" spans="1:9">
      <c r="A97" s="1"/>
      <c r="B97" s="1">
        <v>96</v>
      </c>
      <c r="C97" s="61"/>
      <c r="D97" s="84"/>
      <c r="E97" s="63"/>
      <c r="F97" s="101"/>
      <c r="G97" s="102"/>
      <c r="H97" s="60"/>
      <c r="I97" s="2">
        <f>сен.25!I97+F97-E97</f>
        <v>-2240</v>
      </c>
    </row>
    <row r="98" spans="1:9">
      <c r="A98" s="1"/>
      <c r="B98" s="1">
        <v>97</v>
      </c>
      <c r="C98" s="62"/>
      <c r="D98" s="84"/>
      <c r="E98" s="63"/>
      <c r="F98" s="101"/>
      <c r="G98" s="102"/>
      <c r="H98" s="60"/>
      <c r="I98" s="2">
        <f>сен.25!I98+F98-E98</f>
        <v>-6720</v>
      </c>
    </row>
    <row r="99" spans="1:9">
      <c r="A99" s="1"/>
      <c r="B99" s="1">
        <v>98</v>
      </c>
      <c r="C99" s="62"/>
      <c r="D99" s="84"/>
      <c r="E99" s="63"/>
      <c r="F99" s="101"/>
      <c r="G99" s="102"/>
      <c r="H99" s="60"/>
      <c r="I99" s="2">
        <f>сен.25!I99+F99-E99</f>
        <v>-2240</v>
      </c>
    </row>
    <row r="100" spans="1:9">
      <c r="A100" s="1"/>
      <c r="B100" s="1">
        <v>99</v>
      </c>
      <c r="C100" s="62"/>
      <c r="D100" s="84"/>
      <c r="E100" s="63"/>
      <c r="F100" s="101"/>
      <c r="G100" s="102"/>
      <c r="H100" s="60"/>
      <c r="I100" s="2">
        <f>сен.25!I100+F100-E100</f>
        <v>-2240</v>
      </c>
    </row>
    <row r="101" spans="1:9">
      <c r="A101" s="1"/>
      <c r="B101" s="1">
        <v>100</v>
      </c>
      <c r="C101" s="62"/>
      <c r="D101" s="84"/>
      <c r="E101" s="63"/>
      <c r="F101" s="101"/>
      <c r="G101" s="102"/>
      <c r="H101" s="60"/>
      <c r="I101" s="2">
        <f>сен.25!I101+F101-E101</f>
        <v>-6720</v>
      </c>
    </row>
    <row r="102" spans="1:9">
      <c r="A102" s="1"/>
      <c r="B102" s="1">
        <v>101</v>
      </c>
      <c r="C102" s="62"/>
      <c r="D102" s="84"/>
      <c r="E102" s="63"/>
      <c r="F102" s="101"/>
      <c r="G102" s="102"/>
      <c r="H102" s="60"/>
      <c r="I102" s="2">
        <f>сен.25!I102+F102-E102</f>
        <v>0</v>
      </c>
    </row>
    <row r="103" spans="1:9">
      <c r="A103" s="1"/>
      <c r="B103" s="1">
        <v>102</v>
      </c>
      <c r="C103" s="62"/>
      <c r="D103" s="84"/>
      <c r="E103" s="63"/>
      <c r="F103" s="101"/>
      <c r="G103" s="102"/>
      <c r="H103" s="60"/>
      <c r="I103" s="2">
        <f>сен.25!I103+F103-E103</f>
        <v>-6720</v>
      </c>
    </row>
    <row r="104" spans="1:9">
      <c r="A104" s="1"/>
      <c r="B104" s="1">
        <v>103</v>
      </c>
      <c r="C104" s="62"/>
      <c r="D104" s="84"/>
      <c r="E104" s="63"/>
      <c r="F104" s="101"/>
      <c r="G104" s="102"/>
      <c r="H104" s="60"/>
      <c r="I104" s="2">
        <f>сен.25!I104+F104-E104</f>
        <v>-6720</v>
      </c>
    </row>
    <row r="105" spans="1:9">
      <c r="A105" s="1"/>
      <c r="B105" s="1">
        <v>104</v>
      </c>
      <c r="C105" s="62"/>
      <c r="D105" s="84"/>
      <c r="E105" s="63"/>
      <c r="F105" s="101"/>
      <c r="G105" s="102"/>
      <c r="H105" s="60"/>
      <c r="I105" s="2">
        <f>сен.25!I105+F105-E105</f>
        <v>-2240</v>
      </c>
    </row>
    <row r="106" spans="1:9">
      <c r="A106" s="1"/>
      <c r="B106" s="1">
        <v>105</v>
      </c>
      <c r="C106" s="62"/>
      <c r="D106" s="84"/>
      <c r="E106" s="63"/>
      <c r="F106" s="101"/>
      <c r="G106" s="102"/>
      <c r="H106" s="60"/>
      <c r="I106" s="2">
        <f>сен.25!I106+F106-E106</f>
        <v>-6720</v>
      </c>
    </row>
    <row r="107" spans="1:9">
      <c r="A107" s="1"/>
      <c r="B107" s="1">
        <v>106</v>
      </c>
      <c r="C107" s="62"/>
      <c r="D107" s="84"/>
      <c r="E107" s="63"/>
      <c r="F107" s="101"/>
      <c r="G107" s="102"/>
      <c r="H107" s="60"/>
      <c r="I107" s="2">
        <f>сен.25!I107+F107-E107</f>
        <v>-6720</v>
      </c>
    </row>
    <row r="108" spans="1:9">
      <c r="A108" s="1"/>
      <c r="B108" s="1">
        <v>107</v>
      </c>
      <c r="C108" s="62"/>
      <c r="D108" s="84"/>
      <c r="E108" s="63"/>
      <c r="F108" s="101"/>
      <c r="G108" s="102"/>
      <c r="H108" s="60"/>
      <c r="I108" s="2">
        <f>сен.25!I108+F108-E108</f>
        <v>0</v>
      </c>
    </row>
    <row r="109" spans="1:9">
      <c r="A109" s="1"/>
      <c r="B109" s="1">
        <v>108</v>
      </c>
      <c r="C109" s="62"/>
      <c r="D109" s="84"/>
      <c r="E109" s="63"/>
      <c r="F109" s="101"/>
      <c r="G109" s="102"/>
      <c r="H109" s="60"/>
      <c r="I109" s="2">
        <f>сен.25!I109+F109-E109</f>
        <v>0</v>
      </c>
    </row>
    <row r="110" spans="1:9">
      <c r="A110" s="1"/>
      <c r="B110" s="1">
        <v>109</v>
      </c>
      <c r="C110" s="62"/>
      <c r="D110" s="84"/>
      <c r="E110" s="63"/>
      <c r="F110" s="101"/>
      <c r="G110" s="102"/>
      <c r="H110" s="60"/>
      <c r="I110" s="2">
        <f>сен.25!I110+F110-E110</f>
        <v>0</v>
      </c>
    </row>
    <row r="111" spans="1:9">
      <c r="A111" s="1"/>
      <c r="B111" s="1">
        <v>110</v>
      </c>
      <c r="C111" s="62"/>
      <c r="D111" s="84"/>
      <c r="E111" s="63"/>
      <c r="F111" s="101"/>
      <c r="G111" s="102"/>
      <c r="H111" s="60"/>
      <c r="I111" s="2">
        <f>сен.25!I111+F111-E111</f>
        <v>-6720</v>
      </c>
    </row>
    <row r="112" spans="1:9">
      <c r="A112" s="1"/>
      <c r="B112" s="1">
        <v>111</v>
      </c>
      <c r="C112" s="62"/>
      <c r="D112" s="84"/>
      <c r="E112" s="63"/>
      <c r="F112" s="101"/>
      <c r="G112" s="102"/>
      <c r="H112" s="60"/>
      <c r="I112" s="2">
        <f>сен.25!I112+F112-E112</f>
        <v>-6720</v>
      </c>
    </row>
    <row r="113" spans="1:9">
      <c r="A113" s="1"/>
      <c r="B113" s="1">
        <v>112</v>
      </c>
      <c r="C113" s="62"/>
      <c r="D113" s="84"/>
      <c r="E113" s="63"/>
      <c r="F113" s="101"/>
      <c r="G113" s="102"/>
      <c r="H113" s="60"/>
      <c r="I113" s="2">
        <f>сен.25!I113+F113-E113</f>
        <v>2280</v>
      </c>
    </row>
    <row r="114" spans="1:9">
      <c r="A114" s="1"/>
      <c r="B114" s="1">
        <v>113</v>
      </c>
      <c r="C114" s="62"/>
      <c r="D114" s="84"/>
      <c r="E114" s="63"/>
      <c r="F114" s="101"/>
      <c r="G114" s="102"/>
      <c r="H114" s="60"/>
      <c r="I114" s="2">
        <f>сен.25!I114+F114-E114</f>
        <v>0</v>
      </c>
    </row>
    <row r="115" spans="1:9">
      <c r="A115" s="34"/>
      <c r="B115" s="1">
        <v>114</v>
      </c>
      <c r="C115" s="62"/>
      <c r="D115" s="84"/>
      <c r="E115" s="63"/>
      <c r="F115" s="101"/>
      <c r="G115" s="102"/>
      <c r="H115" s="60"/>
      <c r="I115" s="2">
        <f>сен.25!I115+F115-E115</f>
        <v>19160</v>
      </c>
    </row>
    <row r="116" spans="1:9">
      <c r="A116" s="1"/>
      <c r="B116" s="1">
        <v>115</v>
      </c>
      <c r="C116" s="62"/>
      <c r="D116" s="84"/>
      <c r="E116" s="63"/>
      <c r="F116" s="101"/>
      <c r="G116" s="102"/>
      <c r="H116" s="60"/>
      <c r="I116" s="2">
        <f>сен.25!I116+F116-E116</f>
        <v>2240</v>
      </c>
    </row>
    <row r="117" spans="1:9">
      <c r="A117" s="1"/>
      <c r="B117" s="1">
        <v>116</v>
      </c>
      <c r="C117" s="61"/>
      <c r="D117" s="84"/>
      <c r="E117" s="63"/>
      <c r="F117" s="101"/>
      <c r="G117" s="102"/>
      <c r="H117" s="60"/>
      <c r="I117" s="2">
        <f>сен.25!I117+F117-E117</f>
        <v>2240</v>
      </c>
    </row>
    <row r="118" spans="1:9">
      <c r="A118" s="1"/>
      <c r="B118" s="1">
        <v>117</v>
      </c>
      <c r="C118" s="62"/>
      <c r="D118" s="84"/>
      <c r="E118" s="63"/>
      <c r="F118" s="101"/>
      <c r="G118" s="102"/>
      <c r="H118" s="60"/>
      <c r="I118" s="2">
        <f>сен.25!I118+F118-E118</f>
        <v>-6720</v>
      </c>
    </row>
    <row r="119" spans="1:9">
      <c r="A119" s="1"/>
      <c r="B119" s="1">
        <v>118</v>
      </c>
      <c r="C119" s="62"/>
      <c r="D119" s="84"/>
      <c r="E119" s="63"/>
      <c r="F119" s="101"/>
      <c r="G119" s="102"/>
      <c r="H119" s="60"/>
      <c r="I119" s="2">
        <f>сен.25!I119+F119-E119</f>
        <v>-2240</v>
      </c>
    </row>
    <row r="120" spans="1:9">
      <c r="A120" s="1"/>
      <c r="B120" s="1">
        <v>119</v>
      </c>
      <c r="C120" s="62"/>
      <c r="D120" s="84"/>
      <c r="E120" s="63"/>
      <c r="F120" s="101"/>
      <c r="G120" s="102"/>
      <c r="H120" s="60"/>
      <c r="I120" s="2">
        <f>сен.25!I120+F120-E120</f>
        <v>20160</v>
      </c>
    </row>
    <row r="121" spans="1:9">
      <c r="A121" s="1"/>
      <c r="B121" s="1">
        <v>120</v>
      </c>
      <c r="C121" s="62"/>
      <c r="D121" s="84"/>
      <c r="E121" s="63"/>
      <c r="F121" s="101"/>
      <c r="G121" s="102"/>
      <c r="H121" s="60"/>
      <c r="I121" s="2">
        <f>сен.25!I121+F121-E121</f>
        <v>0</v>
      </c>
    </row>
    <row r="122" spans="1:9">
      <c r="A122" s="1"/>
      <c r="B122" s="1">
        <v>121</v>
      </c>
      <c r="C122" s="62"/>
      <c r="D122" s="84"/>
      <c r="E122" s="63"/>
      <c r="F122" s="101"/>
      <c r="G122" s="102"/>
      <c r="H122" s="60"/>
      <c r="I122" s="2">
        <f>сен.25!I122+F122-E122</f>
        <v>0</v>
      </c>
    </row>
    <row r="123" spans="1:9">
      <c r="A123" s="1"/>
      <c r="B123" s="1">
        <v>122</v>
      </c>
      <c r="C123" s="62"/>
      <c r="D123" s="84"/>
      <c r="E123" s="63"/>
      <c r="F123" s="101"/>
      <c r="G123" s="102"/>
      <c r="H123" s="60"/>
      <c r="I123" s="2">
        <f>сен.25!I123+F123-E123</f>
        <v>0</v>
      </c>
    </row>
    <row r="124" spans="1:9">
      <c r="A124" s="1"/>
      <c r="B124" s="1">
        <v>123</v>
      </c>
      <c r="C124" s="62"/>
      <c r="D124" s="84"/>
      <c r="E124" s="63"/>
      <c r="F124" s="101"/>
      <c r="G124" s="102"/>
      <c r="H124" s="60"/>
      <c r="I124" s="2">
        <f>сен.25!I124+F124-E124</f>
        <v>0</v>
      </c>
    </row>
    <row r="125" spans="1:9">
      <c r="A125" s="1"/>
      <c r="B125" s="1">
        <v>124</v>
      </c>
      <c r="C125" s="62"/>
      <c r="D125" s="84"/>
      <c r="E125" s="63"/>
      <c r="F125" s="101"/>
      <c r="G125" s="102"/>
      <c r="H125" s="60"/>
      <c r="I125" s="2">
        <f>сен.25!I125+F125-E125</f>
        <v>0</v>
      </c>
    </row>
    <row r="126" spans="1:9">
      <c r="A126" s="1"/>
      <c r="B126" s="1">
        <v>125</v>
      </c>
      <c r="C126" s="62"/>
      <c r="D126" s="84"/>
      <c r="E126" s="63"/>
      <c r="F126" s="101"/>
      <c r="G126" s="102"/>
      <c r="H126" s="60"/>
      <c r="I126" s="2">
        <f>сен.25!I126+F126-E126</f>
        <v>0</v>
      </c>
    </row>
    <row r="127" spans="1:9">
      <c r="A127" s="1"/>
      <c r="B127" s="1">
        <v>126</v>
      </c>
      <c r="C127" s="62"/>
      <c r="D127" s="84"/>
      <c r="E127" s="63"/>
      <c r="F127" s="101"/>
      <c r="G127" s="102"/>
      <c r="H127" s="60"/>
      <c r="I127" s="2">
        <f>сен.25!I127+F127-E127</f>
        <v>0</v>
      </c>
    </row>
    <row r="128" spans="1:9">
      <c r="A128" s="1"/>
      <c r="B128" s="1">
        <v>127</v>
      </c>
      <c r="C128" s="62"/>
      <c r="D128" s="84"/>
      <c r="E128" s="63"/>
      <c r="F128" s="101"/>
      <c r="G128" s="102"/>
      <c r="H128" s="60"/>
      <c r="I128" s="2">
        <f>сен.25!I128+F128-E128</f>
        <v>0</v>
      </c>
    </row>
    <row r="129" spans="1:9">
      <c r="A129" s="1"/>
      <c r="B129" s="1">
        <v>128</v>
      </c>
      <c r="C129" s="62"/>
      <c r="D129" s="84"/>
      <c r="E129" s="63"/>
      <c r="F129" s="101"/>
      <c r="G129" s="102"/>
      <c r="H129" s="60"/>
      <c r="I129" s="2">
        <f>сен.25!I129+F129-E129</f>
        <v>0</v>
      </c>
    </row>
    <row r="130" spans="1:9">
      <c r="A130" s="1"/>
      <c r="B130" s="1">
        <v>129</v>
      </c>
      <c r="C130" s="62"/>
      <c r="D130" s="84"/>
      <c r="E130" s="63"/>
      <c r="F130" s="101"/>
      <c r="G130" s="102"/>
      <c r="H130" s="60"/>
      <c r="I130" s="2">
        <f>сен.25!I130+F130-E130</f>
        <v>0</v>
      </c>
    </row>
    <row r="131" spans="1:9">
      <c r="A131" s="1"/>
      <c r="B131" s="1">
        <v>130</v>
      </c>
      <c r="C131" s="62"/>
      <c r="D131" s="84"/>
      <c r="E131" s="63"/>
      <c r="F131" s="101"/>
      <c r="G131" s="102"/>
      <c r="H131" s="60"/>
      <c r="I131" s="2">
        <f>сен.25!I131+F131-E131</f>
        <v>0</v>
      </c>
    </row>
    <row r="132" spans="1:9">
      <c r="A132" s="1"/>
      <c r="B132" s="1">
        <v>131</v>
      </c>
      <c r="C132" s="62"/>
      <c r="D132" s="84"/>
      <c r="E132" s="63"/>
      <c r="F132" s="101"/>
      <c r="G132" s="102"/>
      <c r="H132" s="60"/>
      <c r="I132" s="2">
        <f>сен.25!I132+F132-E132</f>
        <v>0</v>
      </c>
    </row>
    <row r="133" spans="1:9">
      <c r="A133" s="13"/>
      <c r="B133" s="1">
        <v>132</v>
      </c>
      <c r="C133" s="62"/>
      <c r="D133" s="84"/>
      <c r="E133" s="63"/>
      <c r="F133" s="101"/>
      <c r="G133" s="102"/>
      <c r="H133" s="60"/>
      <c r="I133" s="2">
        <f>сен.25!I133+F133-E133</f>
        <v>0</v>
      </c>
    </row>
    <row r="134" spans="1:9">
      <c r="A134" s="13"/>
      <c r="B134" s="1">
        <v>133</v>
      </c>
      <c r="C134" s="62"/>
      <c r="D134" s="84"/>
      <c r="E134" s="63"/>
      <c r="F134" s="101"/>
      <c r="G134" s="102"/>
      <c r="H134" s="60"/>
      <c r="I134" s="2">
        <f>сен.25!I134+F134-E134</f>
        <v>0</v>
      </c>
    </row>
    <row r="135" spans="1:9">
      <c r="A135" s="13"/>
      <c r="B135" s="1">
        <v>134</v>
      </c>
      <c r="C135" s="62"/>
      <c r="D135" s="84"/>
      <c r="E135" s="63"/>
      <c r="F135" s="101"/>
      <c r="G135" s="102"/>
      <c r="H135" s="60"/>
      <c r="I135" s="2">
        <f>сен.25!I135+F135-E135</f>
        <v>0</v>
      </c>
    </row>
    <row r="136" spans="1:9">
      <c r="A136" s="13"/>
      <c r="B136" s="1">
        <v>135</v>
      </c>
      <c r="C136" s="62"/>
      <c r="D136" s="84"/>
      <c r="E136" s="63"/>
      <c r="F136" s="101"/>
      <c r="G136" s="102"/>
      <c r="H136" s="60"/>
      <c r="I136" s="2">
        <f>сен.25!I136+F136-E136</f>
        <v>0</v>
      </c>
    </row>
    <row r="137" spans="1:9">
      <c r="A137" s="13"/>
      <c r="B137" s="1">
        <v>136</v>
      </c>
      <c r="C137" s="62"/>
      <c r="D137" s="84"/>
      <c r="E137" s="63"/>
      <c r="F137" s="101"/>
      <c r="G137" s="102"/>
      <c r="H137" s="60"/>
      <c r="I137" s="2">
        <f>сен.25!I137+F137-E137</f>
        <v>0</v>
      </c>
    </row>
    <row r="138" spans="1:9">
      <c r="A138" s="13"/>
      <c r="B138" s="1">
        <v>137</v>
      </c>
      <c r="C138" s="62"/>
      <c r="D138" s="84"/>
      <c r="E138" s="63"/>
      <c r="F138" s="101"/>
      <c r="G138" s="102"/>
      <c r="H138" s="60"/>
      <c r="I138" s="2">
        <f>сен.25!I138+F138-E138</f>
        <v>0</v>
      </c>
    </row>
    <row r="139" spans="1:9">
      <c r="A139" s="13"/>
      <c r="B139" s="1">
        <v>138</v>
      </c>
      <c r="C139" s="62"/>
      <c r="D139" s="84"/>
      <c r="E139" s="63"/>
      <c r="F139" s="101"/>
      <c r="G139" s="102"/>
      <c r="H139" s="60"/>
      <c r="I139" s="2">
        <f>сен.25!I139+F139-E139</f>
        <v>0</v>
      </c>
    </row>
    <row r="140" spans="1:9">
      <c r="A140" s="13"/>
      <c r="B140" s="1">
        <v>139</v>
      </c>
      <c r="C140" s="62"/>
      <c r="D140" s="84"/>
      <c r="E140" s="63"/>
      <c r="F140" s="101"/>
      <c r="G140" s="102"/>
      <c r="H140" s="60"/>
      <c r="I140" s="2">
        <f>сен.25!I140+F140-E140</f>
        <v>-4480</v>
      </c>
    </row>
    <row r="141" spans="1:9">
      <c r="A141" s="67"/>
      <c r="B141" s="1">
        <v>140</v>
      </c>
      <c r="C141" s="62"/>
      <c r="D141" s="84"/>
      <c r="E141" s="63"/>
      <c r="F141" s="101"/>
      <c r="G141" s="102"/>
      <c r="H141" s="60"/>
      <c r="I141" s="2">
        <f>сен.25!I141+F141-E141</f>
        <v>-2240</v>
      </c>
    </row>
    <row r="142" spans="1:9">
      <c r="A142" s="13"/>
      <c r="B142" s="1">
        <v>141</v>
      </c>
      <c r="C142" s="61"/>
      <c r="D142" s="84"/>
      <c r="E142" s="63"/>
      <c r="F142" s="101"/>
      <c r="G142" s="102"/>
      <c r="H142" s="60"/>
      <c r="I142" s="2">
        <f>сен.25!I142+F142-E142</f>
        <v>-1990</v>
      </c>
    </row>
    <row r="143" spans="1:9">
      <c r="A143" s="67"/>
      <c r="B143" s="1">
        <v>142.143</v>
      </c>
      <c r="C143" s="62"/>
      <c r="D143" s="84"/>
      <c r="E143" s="63"/>
      <c r="F143" s="101"/>
      <c r="G143" s="102"/>
      <c r="H143" s="60"/>
      <c r="I143" s="2">
        <f>сен.25!I143+F143-E143</f>
        <v>-2240</v>
      </c>
    </row>
    <row r="144" spans="1:9">
      <c r="A144" s="67"/>
      <c r="B144" s="1">
        <v>144</v>
      </c>
      <c r="C144" s="62"/>
      <c r="D144" s="84"/>
      <c r="E144" s="63"/>
      <c r="F144" s="101"/>
      <c r="G144" s="102"/>
      <c r="H144" s="60"/>
      <c r="I144" s="2">
        <f>сен.25!I144+F144-E144</f>
        <v>-3720</v>
      </c>
    </row>
    <row r="145" spans="1:9">
      <c r="A145" s="13"/>
      <c r="B145" s="1">
        <v>145</v>
      </c>
      <c r="C145" s="62"/>
      <c r="D145" s="84"/>
      <c r="E145" s="63"/>
      <c r="F145" s="101"/>
      <c r="G145" s="102"/>
      <c r="H145" s="60"/>
      <c r="I145" s="2">
        <f>сен.25!I145+F145-E145</f>
        <v>0</v>
      </c>
    </row>
    <row r="146" spans="1:9">
      <c r="A146" s="13"/>
      <c r="B146" s="1">
        <v>146</v>
      </c>
      <c r="C146" s="8"/>
      <c r="D146" s="84"/>
      <c r="E146" s="63"/>
      <c r="F146" s="101"/>
      <c r="G146" s="102"/>
      <c r="H146" s="60"/>
      <c r="I146" s="2">
        <f>сен.25!I146+F146-E146</f>
        <v>19340</v>
      </c>
    </row>
    <row r="147" spans="1:9">
      <c r="A147" s="13"/>
      <c r="B147" s="1">
        <v>147</v>
      </c>
      <c r="C147" s="62"/>
      <c r="D147" s="84"/>
      <c r="E147" s="63"/>
      <c r="F147" s="101"/>
      <c r="G147" s="102"/>
      <c r="H147" s="60"/>
      <c r="I147" s="2">
        <f>сен.25!I147+F147-E147</f>
        <v>-3720</v>
      </c>
    </row>
    <row r="148" spans="1:9">
      <c r="A148" s="13"/>
      <c r="B148" s="1">
        <v>148</v>
      </c>
      <c r="C148" s="62"/>
      <c r="D148" s="84"/>
      <c r="E148" s="63"/>
      <c r="F148" s="101"/>
      <c r="G148" s="102"/>
      <c r="H148" s="60"/>
      <c r="I148" s="2">
        <f>сен.25!I148+F148-E148</f>
        <v>-3720</v>
      </c>
    </row>
    <row r="149" spans="1:9">
      <c r="A149" s="13"/>
      <c r="B149" s="1">
        <v>149</v>
      </c>
      <c r="C149" s="62"/>
      <c r="D149" s="84"/>
      <c r="E149" s="63"/>
      <c r="F149" s="101"/>
      <c r="G149" s="102"/>
      <c r="H149" s="60"/>
      <c r="I149" s="2">
        <f>сен.25!I149+F149-E149</f>
        <v>2990</v>
      </c>
    </row>
    <row r="150" spans="1:9">
      <c r="A150" s="13"/>
      <c r="B150" s="1">
        <v>150</v>
      </c>
      <c r="C150" s="62"/>
      <c r="D150" s="84"/>
      <c r="E150" s="63"/>
      <c r="F150" s="101"/>
      <c r="G150" s="102"/>
      <c r="H150" s="60"/>
      <c r="I150" s="2">
        <f>сен.25!I150+F150-E150</f>
        <v>280</v>
      </c>
    </row>
    <row r="151" spans="1:9">
      <c r="A151" s="13"/>
      <c r="B151" s="1">
        <v>151</v>
      </c>
      <c r="C151" s="62"/>
      <c r="D151" s="84"/>
      <c r="E151" s="63"/>
      <c r="F151" s="101"/>
      <c r="G151" s="102"/>
      <c r="H151" s="60"/>
      <c r="I151" s="2">
        <f>сен.25!I151+F151-E151</f>
        <v>-1240</v>
      </c>
    </row>
    <row r="152" spans="1:9">
      <c r="A152" s="13"/>
      <c r="B152" s="1">
        <v>152</v>
      </c>
      <c r="C152" s="62"/>
      <c r="D152" s="84"/>
      <c r="E152" s="63"/>
      <c r="F152" s="101"/>
      <c r="G152" s="102"/>
      <c r="H152" s="60"/>
      <c r="I152" s="2">
        <f>сен.25!I152+F152-E152</f>
        <v>-3720</v>
      </c>
    </row>
    <row r="153" spans="1:9">
      <c r="A153" s="13"/>
      <c r="B153" s="1">
        <v>153</v>
      </c>
      <c r="C153" s="8"/>
      <c r="D153" s="84"/>
      <c r="E153" s="63"/>
      <c r="F153" s="101"/>
      <c r="G153" s="102"/>
      <c r="H153" s="60"/>
      <c r="I153" s="2">
        <f>сен.25!I153+F153-E153</f>
        <v>-2420</v>
      </c>
    </row>
    <row r="154" spans="1:9">
      <c r="A154" s="13"/>
      <c r="B154" s="1">
        <v>154</v>
      </c>
      <c r="C154" s="62"/>
      <c r="D154" s="84"/>
      <c r="E154" s="63"/>
      <c r="F154" s="101"/>
      <c r="G154" s="102"/>
      <c r="H154" s="60"/>
      <c r="I154" s="2">
        <f>сен.25!I154+F154-E154</f>
        <v>-3720</v>
      </c>
    </row>
    <row r="155" spans="1:9">
      <c r="A155" s="13"/>
      <c r="B155" s="1">
        <v>155</v>
      </c>
      <c r="C155" s="62"/>
      <c r="D155" s="84"/>
      <c r="E155" s="63"/>
      <c r="F155" s="101"/>
      <c r="G155" s="102"/>
      <c r="H155" s="60"/>
      <c r="I155" s="2">
        <f>сен.25!I155+F155-E155</f>
        <v>-3720</v>
      </c>
    </row>
    <row r="156" spans="1:9">
      <c r="A156" s="13"/>
      <c r="B156" s="1">
        <v>156</v>
      </c>
      <c r="C156" s="62"/>
      <c r="D156" s="84"/>
      <c r="E156" s="63"/>
      <c r="F156" s="101"/>
      <c r="G156" s="102"/>
      <c r="H156" s="60"/>
      <c r="I156" s="2">
        <f>сен.25!I156+F156-E156</f>
        <v>-3720</v>
      </c>
    </row>
    <row r="157" spans="1:9">
      <c r="A157" s="13"/>
      <c r="B157" s="1">
        <v>157</v>
      </c>
      <c r="C157" s="62"/>
      <c r="D157" s="84"/>
      <c r="E157" s="63"/>
      <c r="F157" s="101"/>
      <c r="G157" s="102"/>
      <c r="H157" s="60"/>
      <c r="I157" s="2">
        <f>сен.25!I157+F157-E157</f>
        <v>1240</v>
      </c>
    </row>
    <row r="158" spans="1:9">
      <c r="B158" s="1">
        <v>158</v>
      </c>
      <c r="C158" s="62"/>
      <c r="D158" s="84"/>
      <c r="E158" s="63"/>
      <c r="F158" s="101"/>
      <c r="G158" s="98"/>
      <c r="H158" s="60"/>
      <c r="I158" s="2">
        <f>сен.25!I158+F158-E158</f>
        <v>-3720</v>
      </c>
    </row>
  </sheetData>
  <autoFilter ref="A3:I158"/>
  <mergeCells count="1">
    <mergeCell ref="C1:I2"/>
  </mergeCells>
  <conditionalFormatting sqref="I1:I158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58"/>
  <sheetViews>
    <sheetView topLeftCell="A120" workbookViewId="0">
      <selection activeCell="H4" sqref="H4:H158"/>
    </sheetView>
  </sheetViews>
  <sheetFormatPr defaultColWidth="9.140625" defaultRowHeight="15"/>
  <cols>
    <col min="1" max="2" width="9.140625" style="35"/>
    <col min="3" max="3" width="21.7109375" style="35" customWidth="1"/>
    <col min="4" max="4" width="0" style="35" hidden="1" customWidth="1"/>
    <col min="5" max="6" width="11.5703125" style="35" bestFit="1" customWidth="1"/>
    <col min="7" max="7" width="34.7109375" style="35" customWidth="1"/>
    <col min="8" max="8" width="16.85546875" style="35" customWidth="1"/>
    <col min="9" max="9" width="13.7109375" style="35" customWidth="1"/>
    <col min="10" max="16384" width="9.140625" style="35"/>
  </cols>
  <sheetData>
    <row r="1" spans="1:9">
      <c r="A1" s="12" t="s">
        <v>0</v>
      </c>
      <c r="B1" s="37" t="s">
        <v>1</v>
      </c>
      <c r="C1" s="107">
        <v>45962</v>
      </c>
      <c r="D1" s="108"/>
      <c r="E1" s="108"/>
      <c r="F1" s="109"/>
      <c r="G1" s="110"/>
      <c r="H1" s="108"/>
      <c r="I1" s="108"/>
    </row>
    <row r="2" spans="1:9">
      <c r="A2" s="14" t="s">
        <v>2</v>
      </c>
      <c r="B2" s="15" t="s">
        <v>3</v>
      </c>
      <c r="C2" s="108"/>
      <c r="D2" s="108"/>
      <c r="E2" s="108"/>
      <c r="F2" s="109"/>
      <c r="G2" s="110"/>
      <c r="H2" s="108"/>
      <c r="I2" s="108"/>
    </row>
    <row r="3" spans="1:9" ht="30">
      <c r="A3" s="68" t="s">
        <v>4</v>
      </c>
      <c r="B3" s="68" t="s">
        <v>5</v>
      </c>
      <c r="C3" s="61" t="s">
        <v>6</v>
      </c>
      <c r="D3" s="68" t="s">
        <v>7</v>
      </c>
      <c r="E3" s="16" t="s">
        <v>8</v>
      </c>
      <c r="F3" s="17" t="s">
        <v>9</v>
      </c>
      <c r="G3" s="11" t="s">
        <v>10</v>
      </c>
      <c r="H3" s="20" t="s">
        <v>11</v>
      </c>
      <c r="I3" s="18" t="s">
        <v>12</v>
      </c>
    </row>
    <row r="4" spans="1:9">
      <c r="A4" s="19"/>
      <c r="B4" s="74">
        <v>1</v>
      </c>
      <c r="C4" s="78"/>
      <c r="D4" s="84"/>
      <c r="E4" s="63"/>
      <c r="F4" s="84"/>
      <c r="G4" s="96"/>
      <c r="H4" s="60"/>
      <c r="I4" s="2">
        <f>окт.25!I4+F4-E4</f>
        <v>-2720</v>
      </c>
    </row>
    <row r="5" spans="1:9">
      <c r="A5" s="33"/>
      <c r="B5" s="74">
        <v>2</v>
      </c>
      <c r="C5" s="31"/>
      <c r="D5" s="84"/>
      <c r="E5" s="63"/>
      <c r="F5" s="101"/>
      <c r="G5" s="102"/>
      <c r="H5" s="60"/>
      <c r="I5" s="2">
        <f>окт.25!I5+F5-E5</f>
        <v>-6720</v>
      </c>
    </row>
    <row r="6" spans="1:9">
      <c r="A6" s="33"/>
      <c r="B6" s="30">
        <v>3</v>
      </c>
      <c r="C6" s="31"/>
      <c r="D6" s="30"/>
      <c r="E6" s="63"/>
      <c r="F6" s="101"/>
      <c r="G6" s="102"/>
      <c r="H6" s="60"/>
      <c r="I6" s="2">
        <f>окт.25!I6+F6-E6</f>
        <v>-6720</v>
      </c>
    </row>
    <row r="7" spans="1:9">
      <c r="A7" s="68"/>
      <c r="B7" s="74">
        <v>4</v>
      </c>
      <c r="C7" s="62"/>
      <c r="D7" s="84"/>
      <c r="E7" s="63"/>
      <c r="F7" s="101"/>
      <c r="G7" s="102"/>
      <c r="H7" s="60"/>
      <c r="I7" s="2">
        <f>окт.25!I7+F7-E7</f>
        <v>-2240</v>
      </c>
    </row>
    <row r="8" spans="1:9">
      <c r="A8" s="68"/>
      <c r="B8" s="74">
        <v>6</v>
      </c>
      <c r="C8" s="62"/>
      <c r="D8" s="84"/>
      <c r="E8" s="63"/>
      <c r="F8" s="101"/>
      <c r="G8" s="102"/>
      <c r="H8" s="60"/>
      <c r="I8" s="2">
        <f>окт.25!I8+F8-E8</f>
        <v>0</v>
      </c>
    </row>
    <row r="9" spans="1:9">
      <c r="A9" s="68"/>
      <c r="B9" s="74">
        <v>7</v>
      </c>
      <c r="C9" s="62"/>
      <c r="D9" s="84"/>
      <c r="E9" s="63"/>
      <c r="F9" s="101"/>
      <c r="G9" s="102"/>
      <c r="H9" s="60"/>
      <c r="I9" s="2">
        <f>окт.25!I9+F9-E9</f>
        <v>0</v>
      </c>
    </row>
    <row r="10" spans="1:9">
      <c r="A10" s="68"/>
      <c r="B10" s="74">
        <v>8</v>
      </c>
      <c r="C10" s="62"/>
      <c r="D10" s="84"/>
      <c r="E10" s="63"/>
      <c r="F10" s="101"/>
      <c r="G10" s="102"/>
      <c r="H10" s="60"/>
      <c r="I10" s="2">
        <f>окт.25!I10+F10-E10</f>
        <v>-2240</v>
      </c>
    </row>
    <row r="11" spans="1:9">
      <c r="A11" s="68"/>
      <c r="B11" s="74">
        <v>9</v>
      </c>
      <c r="C11" s="61"/>
      <c r="D11" s="84"/>
      <c r="E11" s="63"/>
      <c r="F11" s="101"/>
      <c r="G11" s="102"/>
      <c r="H11" s="60"/>
      <c r="I11" s="2">
        <f>окт.25!I11+F11-E11</f>
        <v>180</v>
      </c>
    </row>
    <row r="12" spans="1:9">
      <c r="A12" s="68"/>
      <c r="B12" s="74">
        <v>10</v>
      </c>
      <c r="C12" s="61"/>
      <c r="D12" s="84"/>
      <c r="E12" s="63"/>
      <c r="F12" s="101"/>
      <c r="G12" s="102"/>
      <c r="H12" s="60"/>
      <c r="I12" s="2">
        <f>окт.25!I12+F12-E12</f>
        <v>-6720</v>
      </c>
    </row>
    <row r="13" spans="1:9">
      <c r="A13" s="68"/>
      <c r="B13" s="74">
        <v>11</v>
      </c>
      <c r="C13" s="61"/>
      <c r="D13" s="84"/>
      <c r="E13" s="63"/>
      <c r="F13" s="101"/>
      <c r="G13" s="102"/>
      <c r="H13" s="60"/>
      <c r="I13" s="2">
        <f>окт.25!I13+F13-E13</f>
        <v>-2240</v>
      </c>
    </row>
    <row r="14" spans="1:9">
      <c r="A14" s="68"/>
      <c r="B14" s="74">
        <v>12</v>
      </c>
      <c r="C14" s="62"/>
      <c r="D14" s="84"/>
      <c r="E14" s="63"/>
      <c r="F14" s="101"/>
      <c r="G14" s="102"/>
      <c r="H14" s="60"/>
      <c r="I14" s="2">
        <f>окт.25!I14+F14-E14</f>
        <v>-6720</v>
      </c>
    </row>
    <row r="15" spans="1:9">
      <c r="A15" s="33"/>
      <c r="B15" s="74">
        <v>13</v>
      </c>
      <c r="C15" s="61"/>
      <c r="D15" s="84"/>
      <c r="E15" s="63"/>
      <c r="F15" s="101"/>
      <c r="G15" s="102"/>
      <c r="H15" s="60"/>
      <c r="I15" s="2">
        <f>окт.25!I15+F15-E15</f>
        <v>2240</v>
      </c>
    </row>
    <row r="16" spans="1:9">
      <c r="A16" s="68"/>
      <c r="B16" s="74">
        <v>14</v>
      </c>
      <c r="C16" s="61"/>
      <c r="D16" s="84"/>
      <c r="E16" s="63"/>
      <c r="F16" s="101"/>
      <c r="G16" s="102"/>
      <c r="H16" s="60"/>
      <c r="I16" s="2">
        <f>окт.25!I16+F16-E16</f>
        <v>-2240</v>
      </c>
    </row>
    <row r="17" spans="1:9">
      <c r="A17" s="68"/>
      <c r="B17" s="74">
        <v>15</v>
      </c>
      <c r="C17" s="62"/>
      <c r="D17" s="84"/>
      <c r="E17" s="63"/>
      <c r="F17" s="101"/>
      <c r="G17" s="102"/>
      <c r="H17" s="60"/>
      <c r="I17" s="2">
        <f>окт.25!I17+F17-E17</f>
        <v>-6720</v>
      </c>
    </row>
    <row r="18" spans="1:9">
      <c r="A18" s="68"/>
      <c r="B18" s="74">
        <v>16</v>
      </c>
      <c r="C18" s="25"/>
      <c r="D18" s="84"/>
      <c r="E18" s="63"/>
      <c r="F18" s="101"/>
      <c r="G18" s="102"/>
      <c r="H18" s="60"/>
      <c r="I18" s="2">
        <f>окт.25!I18+F18-E18</f>
        <v>-6720</v>
      </c>
    </row>
    <row r="19" spans="1:9">
      <c r="A19" s="68"/>
      <c r="B19" s="74">
        <v>17</v>
      </c>
      <c r="C19" s="62"/>
      <c r="D19" s="84"/>
      <c r="E19" s="63"/>
      <c r="F19" s="101"/>
      <c r="G19" s="102"/>
      <c r="H19" s="60"/>
      <c r="I19" s="2">
        <f>окт.25!I19+F19-E19</f>
        <v>6720</v>
      </c>
    </row>
    <row r="20" spans="1:9">
      <c r="A20" s="68"/>
      <c r="B20" s="74">
        <v>18</v>
      </c>
      <c r="C20" s="61"/>
      <c r="D20" s="84"/>
      <c r="E20" s="63"/>
      <c r="F20" s="101"/>
      <c r="G20" s="102"/>
      <c r="H20" s="60"/>
      <c r="I20" s="2">
        <f>окт.25!I20+F20-E20</f>
        <v>-6720</v>
      </c>
    </row>
    <row r="21" spans="1:9">
      <c r="A21" s="68"/>
      <c r="B21" s="74">
        <v>19</v>
      </c>
      <c r="C21" s="61"/>
      <c r="D21" s="84"/>
      <c r="E21" s="63"/>
      <c r="F21" s="101"/>
      <c r="G21" s="102"/>
      <c r="H21" s="60"/>
      <c r="I21" s="2">
        <f>окт.25!I21+F21-E21</f>
        <v>-1720</v>
      </c>
    </row>
    <row r="22" spans="1:9">
      <c r="A22" s="68"/>
      <c r="B22" s="74">
        <v>20</v>
      </c>
      <c r="C22" s="62"/>
      <c r="D22" s="84"/>
      <c r="E22" s="63"/>
      <c r="F22" s="101"/>
      <c r="G22" s="102"/>
      <c r="H22" s="60"/>
      <c r="I22" s="2">
        <f>окт.25!I22+F22-E22</f>
        <v>0</v>
      </c>
    </row>
    <row r="23" spans="1:9">
      <c r="A23" s="1"/>
      <c r="B23" s="1">
        <v>21</v>
      </c>
      <c r="C23" s="62"/>
      <c r="D23" s="84"/>
      <c r="E23" s="63"/>
      <c r="F23" s="101"/>
      <c r="G23" s="102"/>
      <c r="H23" s="60"/>
      <c r="I23" s="2">
        <f>окт.25!I23+F23-E23</f>
        <v>-2240</v>
      </c>
    </row>
    <row r="24" spans="1:9">
      <c r="A24" s="1"/>
      <c r="B24" s="1">
        <v>22</v>
      </c>
      <c r="C24" s="24"/>
      <c r="D24" s="84"/>
      <c r="E24" s="63"/>
      <c r="F24" s="101"/>
      <c r="G24" s="102"/>
      <c r="H24" s="60"/>
      <c r="I24" s="2">
        <f>окт.25!I24+F24-E24</f>
        <v>6720</v>
      </c>
    </row>
    <row r="25" spans="1:9">
      <c r="A25" s="1"/>
      <c r="B25" s="1">
        <v>23</v>
      </c>
      <c r="C25" s="24"/>
      <c r="D25" s="84"/>
      <c r="E25" s="63"/>
      <c r="F25" s="101"/>
      <c r="G25" s="102"/>
      <c r="H25" s="60"/>
      <c r="I25" s="2">
        <f>окт.25!I25+F25-E25</f>
        <v>-2240</v>
      </c>
    </row>
    <row r="26" spans="1:9">
      <c r="A26" s="1"/>
      <c r="B26" s="1">
        <v>24</v>
      </c>
      <c r="C26" s="61"/>
      <c r="D26" s="84"/>
      <c r="E26" s="63"/>
      <c r="F26" s="101"/>
      <c r="G26" s="102"/>
      <c r="H26" s="60"/>
      <c r="I26" s="2">
        <f>окт.25!I26+F26-E26</f>
        <v>-6720</v>
      </c>
    </row>
    <row r="27" spans="1:9">
      <c r="A27" s="1"/>
      <c r="B27" s="1">
        <v>25</v>
      </c>
      <c r="C27" s="62"/>
      <c r="D27" s="84"/>
      <c r="E27" s="63"/>
      <c r="F27" s="101"/>
      <c r="G27" s="102"/>
      <c r="H27" s="60"/>
      <c r="I27" s="2">
        <f>окт.25!I27+F27-E27</f>
        <v>0</v>
      </c>
    </row>
    <row r="28" spans="1:9">
      <c r="A28" s="33"/>
      <c r="B28" s="1">
        <v>26</v>
      </c>
      <c r="C28" s="62"/>
      <c r="D28" s="84"/>
      <c r="E28" s="63"/>
      <c r="F28" s="101"/>
      <c r="G28" s="102"/>
      <c r="H28" s="60"/>
      <c r="I28" s="2">
        <f>окт.25!I28+F28-E28</f>
        <v>-4480</v>
      </c>
    </row>
    <row r="29" spans="1:9">
      <c r="A29" s="1"/>
      <c r="B29" s="1">
        <v>27</v>
      </c>
      <c r="C29" s="62"/>
      <c r="D29" s="84"/>
      <c r="E29" s="63"/>
      <c r="F29" s="101"/>
      <c r="G29" s="102"/>
      <c r="H29" s="60"/>
      <c r="I29" s="2">
        <f>окт.25!I29+F29-E29</f>
        <v>-6720</v>
      </c>
    </row>
    <row r="30" spans="1:9">
      <c r="A30" s="1"/>
      <c r="B30" s="1">
        <v>28</v>
      </c>
      <c r="C30" s="62"/>
      <c r="D30" s="84"/>
      <c r="E30" s="63"/>
      <c r="F30" s="101"/>
      <c r="G30" s="102"/>
      <c r="H30" s="60"/>
      <c r="I30" s="2">
        <f>окт.25!I30+F30-E30</f>
        <v>-1720</v>
      </c>
    </row>
    <row r="31" spans="1:9">
      <c r="A31" s="1"/>
      <c r="B31" s="1">
        <v>29</v>
      </c>
      <c r="C31" s="62"/>
      <c r="D31" s="84"/>
      <c r="E31" s="63"/>
      <c r="F31" s="101"/>
      <c r="G31" s="102"/>
      <c r="H31" s="60"/>
      <c r="I31" s="2">
        <f>окт.25!I31+F31-E31</f>
        <v>0</v>
      </c>
    </row>
    <row r="32" spans="1:9">
      <c r="A32" s="1"/>
      <c r="B32" s="1">
        <v>30</v>
      </c>
      <c r="C32" s="62"/>
      <c r="D32" s="84"/>
      <c r="E32" s="63"/>
      <c r="F32" s="101"/>
      <c r="G32" s="102"/>
      <c r="H32" s="60"/>
      <c r="I32" s="2">
        <f>окт.25!I32+F32-E32</f>
        <v>80</v>
      </c>
    </row>
    <row r="33" spans="1:9">
      <c r="A33" s="1"/>
      <c r="B33" s="1">
        <v>31</v>
      </c>
      <c r="C33" s="62"/>
      <c r="D33" s="84"/>
      <c r="E33" s="63"/>
      <c r="F33" s="101"/>
      <c r="G33" s="102"/>
      <c r="H33" s="60"/>
      <c r="I33" s="2">
        <f>окт.25!I33+F33-E33</f>
        <v>-2240</v>
      </c>
    </row>
    <row r="34" spans="1:9">
      <c r="A34" s="1"/>
      <c r="B34" s="1">
        <v>32</v>
      </c>
      <c r="C34" s="62"/>
      <c r="D34" s="84"/>
      <c r="E34" s="63"/>
      <c r="F34" s="101"/>
      <c r="G34" s="102"/>
      <c r="H34" s="60"/>
      <c r="I34" s="2">
        <f>окт.25!I34+F34-E34</f>
        <v>-6720</v>
      </c>
    </row>
    <row r="35" spans="1:9">
      <c r="A35" s="1"/>
      <c r="B35" s="1">
        <v>33</v>
      </c>
      <c r="C35" s="62"/>
      <c r="D35" s="84"/>
      <c r="E35" s="63"/>
      <c r="F35" s="101"/>
      <c r="G35" s="102"/>
      <c r="H35" s="60"/>
      <c r="I35" s="2">
        <f>окт.25!I35+F35-E35</f>
        <v>-6720</v>
      </c>
    </row>
    <row r="36" spans="1:9">
      <c r="A36" s="1"/>
      <c r="B36" s="1">
        <v>35</v>
      </c>
      <c r="C36" s="62"/>
      <c r="D36" s="84"/>
      <c r="E36" s="63"/>
      <c r="F36" s="101"/>
      <c r="G36" s="102"/>
      <c r="H36" s="60"/>
      <c r="I36" s="2">
        <f>окт.25!I36+F36-E36</f>
        <v>-2240</v>
      </c>
    </row>
    <row r="37" spans="1:9">
      <c r="A37" s="1"/>
      <c r="B37" s="1">
        <v>36</v>
      </c>
      <c r="C37" s="62"/>
      <c r="D37" s="84"/>
      <c r="E37" s="63"/>
      <c r="F37" s="101"/>
      <c r="G37" s="102"/>
      <c r="H37" s="60"/>
      <c r="I37" s="2">
        <f>окт.25!I37+F37-E37</f>
        <v>-6720</v>
      </c>
    </row>
    <row r="38" spans="1:9">
      <c r="A38" s="1"/>
      <c r="B38" s="1">
        <v>37</v>
      </c>
      <c r="C38" s="62"/>
      <c r="D38" s="84"/>
      <c r="E38" s="63"/>
      <c r="F38" s="101"/>
      <c r="G38" s="102"/>
      <c r="H38" s="60"/>
      <c r="I38" s="2">
        <f>окт.25!I38+F38-E38</f>
        <v>-4480</v>
      </c>
    </row>
    <row r="39" spans="1:9">
      <c r="A39" s="1"/>
      <c r="B39" s="1">
        <v>38.39</v>
      </c>
      <c r="C39" s="62"/>
      <c r="D39" s="84"/>
      <c r="E39" s="63"/>
      <c r="F39" s="101"/>
      <c r="G39" s="102"/>
      <c r="H39" s="60"/>
      <c r="I39" s="2">
        <f>окт.25!I39+F39-E39</f>
        <v>-2240</v>
      </c>
    </row>
    <row r="40" spans="1:9">
      <c r="A40" s="1"/>
      <c r="B40" s="1">
        <v>39</v>
      </c>
      <c r="C40" s="62"/>
      <c r="D40" s="84"/>
      <c r="E40" s="63"/>
      <c r="F40" s="101"/>
      <c r="G40" s="102"/>
      <c r="H40" s="60"/>
      <c r="I40" s="2">
        <f>окт.25!I40+F40-E40</f>
        <v>0</v>
      </c>
    </row>
    <row r="41" spans="1:9">
      <c r="A41" s="34"/>
      <c r="B41" s="1">
        <v>40</v>
      </c>
      <c r="C41" s="62"/>
      <c r="D41" s="84"/>
      <c r="E41" s="63"/>
      <c r="F41" s="101"/>
      <c r="G41" s="102"/>
      <c r="H41" s="60"/>
      <c r="I41" s="2">
        <f>окт.25!I41+F41-E41</f>
        <v>-2240</v>
      </c>
    </row>
    <row r="42" spans="1:9">
      <c r="A42" s="1"/>
      <c r="B42" s="1">
        <v>41</v>
      </c>
      <c r="C42" s="62"/>
      <c r="D42" s="84"/>
      <c r="E42" s="63"/>
      <c r="F42" s="101"/>
      <c r="G42" s="102"/>
      <c r="H42" s="60"/>
      <c r="I42" s="2">
        <f>окт.25!I42+F42-E42</f>
        <v>-2240</v>
      </c>
    </row>
    <row r="43" spans="1:9">
      <c r="A43" s="1"/>
      <c r="B43" s="1">
        <v>42</v>
      </c>
      <c r="C43" s="62"/>
      <c r="D43" s="84"/>
      <c r="E43" s="63"/>
      <c r="F43" s="101"/>
      <c r="G43" s="102"/>
      <c r="H43" s="60"/>
      <c r="I43" s="2">
        <f>окт.25!I43+F43-E43</f>
        <v>-6720</v>
      </c>
    </row>
    <row r="44" spans="1:9">
      <c r="A44" s="1"/>
      <c r="B44" s="1">
        <v>43</v>
      </c>
      <c r="C44" s="62"/>
      <c r="D44" s="84"/>
      <c r="E44" s="63"/>
      <c r="F44" s="101"/>
      <c r="G44" s="102"/>
      <c r="H44" s="60"/>
      <c r="I44" s="2">
        <f>окт.25!I44+F44-E44</f>
        <v>-4480</v>
      </c>
    </row>
    <row r="45" spans="1:9">
      <c r="A45" s="1"/>
      <c r="B45" s="1">
        <v>44</v>
      </c>
      <c r="C45" s="62"/>
      <c r="D45" s="84"/>
      <c r="E45" s="63"/>
      <c r="F45" s="101"/>
      <c r="G45" s="102"/>
      <c r="H45" s="60"/>
      <c r="I45" s="2">
        <f>окт.25!I45+F45-E45</f>
        <v>-6720</v>
      </c>
    </row>
    <row r="46" spans="1:9">
      <c r="A46" s="1"/>
      <c r="B46" s="1">
        <v>45</v>
      </c>
      <c r="C46" s="62"/>
      <c r="D46" s="84"/>
      <c r="E46" s="63"/>
      <c r="F46" s="101"/>
      <c r="G46" s="102"/>
      <c r="H46" s="60"/>
      <c r="I46" s="2">
        <f>окт.25!I46+F46-E46</f>
        <v>20160</v>
      </c>
    </row>
    <row r="47" spans="1:9">
      <c r="A47" s="1"/>
      <c r="B47" s="1">
        <v>46</v>
      </c>
      <c r="C47" s="62"/>
      <c r="D47" s="84"/>
      <c r="E47" s="63"/>
      <c r="F47" s="101"/>
      <c r="G47" s="102"/>
      <c r="H47" s="60"/>
      <c r="I47" s="2">
        <f>окт.25!I47+F47-E47</f>
        <v>-6720</v>
      </c>
    </row>
    <row r="48" spans="1:9">
      <c r="A48" s="1"/>
      <c r="B48" s="1">
        <v>47</v>
      </c>
      <c r="C48" s="62"/>
      <c r="D48" s="84"/>
      <c r="E48" s="63"/>
      <c r="F48" s="101"/>
      <c r="G48" s="102"/>
      <c r="H48" s="60"/>
      <c r="I48" s="2">
        <f>окт.25!I48+F48-E48</f>
        <v>-6720</v>
      </c>
    </row>
    <row r="49" spans="1:9">
      <c r="A49" s="1"/>
      <c r="B49" s="1">
        <v>48</v>
      </c>
      <c r="C49" s="62"/>
      <c r="D49" s="84"/>
      <c r="E49" s="63"/>
      <c r="F49" s="101"/>
      <c r="G49" s="102"/>
      <c r="H49" s="60"/>
      <c r="I49" s="2">
        <f>окт.25!I49+F49-E49</f>
        <v>-2240</v>
      </c>
    </row>
    <row r="50" spans="1:9">
      <c r="A50" s="1"/>
      <c r="B50" s="1">
        <v>49</v>
      </c>
      <c r="C50" s="62"/>
      <c r="D50" s="84"/>
      <c r="E50" s="63"/>
      <c r="F50" s="101"/>
      <c r="G50" s="102"/>
      <c r="H50" s="60"/>
      <c r="I50" s="2">
        <f>окт.25!I50+F50-E50</f>
        <v>-2240</v>
      </c>
    </row>
    <row r="51" spans="1:9">
      <c r="A51" s="1"/>
      <c r="B51" s="1">
        <v>50</v>
      </c>
      <c r="C51" s="62"/>
      <c r="D51" s="84"/>
      <c r="E51" s="63"/>
      <c r="F51" s="101"/>
      <c r="G51" s="102"/>
      <c r="H51" s="60"/>
      <c r="I51" s="2">
        <f>окт.25!I51+F51-E51</f>
        <v>-4480</v>
      </c>
    </row>
    <row r="52" spans="1:9">
      <c r="A52" s="1"/>
      <c r="B52" s="1">
        <v>51</v>
      </c>
      <c r="C52" s="61"/>
      <c r="D52" s="84"/>
      <c r="E52" s="63"/>
      <c r="F52" s="101"/>
      <c r="G52" s="102"/>
      <c r="H52" s="60"/>
      <c r="I52" s="2">
        <f>окт.25!I52+F52-E52</f>
        <v>-6720</v>
      </c>
    </row>
    <row r="53" spans="1:9">
      <c r="A53" s="1"/>
      <c r="B53" s="1">
        <v>52</v>
      </c>
      <c r="C53" s="62"/>
      <c r="D53" s="84"/>
      <c r="E53" s="63"/>
      <c r="F53" s="101"/>
      <c r="G53" s="102"/>
      <c r="H53" s="60"/>
      <c r="I53" s="2">
        <f>окт.25!I53+F53-E53</f>
        <v>11200</v>
      </c>
    </row>
    <row r="54" spans="1:9">
      <c r="A54" s="1"/>
      <c r="B54" s="1">
        <v>53</v>
      </c>
      <c r="C54" s="62"/>
      <c r="D54" s="84"/>
      <c r="E54" s="63"/>
      <c r="F54" s="101"/>
      <c r="G54" s="102"/>
      <c r="H54" s="60"/>
      <c r="I54" s="2">
        <f>окт.25!I54+F54-E54</f>
        <v>-6720</v>
      </c>
    </row>
    <row r="55" spans="1:9">
      <c r="A55" s="1"/>
      <c r="B55" s="1">
        <v>54</v>
      </c>
      <c r="C55" s="62"/>
      <c r="D55" s="84"/>
      <c r="E55" s="63"/>
      <c r="F55" s="101"/>
      <c r="G55" s="102"/>
      <c r="H55" s="60"/>
      <c r="I55" s="2">
        <f>окт.25!I55+F55-E55</f>
        <v>-6720</v>
      </c>
    </row>
    <row r="56" spans="1:9">
      <c r="A56" s="1"/>
      <c r="B56" s="1">
        <v>55</v>
      </c>
      <c r="C56" s="62"/>
      <c r="D56" s="84"/>
      <c r="E56" s="63"/>
      <c r="F56" s="101"/>
      <c r="G56" s="102"/>
      <c r="H56" s="60"/>
      <c r="I56" s="2">
        <f>окт.25!I56+F56-E56</f>
        <v>-2240</v>
      </c>
    </row>
    <row r="57" spans="1:9">
      <c r="A57" s="1"/>
      <c r="B57" s="1">
        <v>56</v>
      </c>
      <c r="C57" s="62"/>
      <c r="D57" s="84"/>
      <c r="E57" s="63"/>
      <c r="F57" s="101"/>
      <c r="G57" s="102"/>
      <c r="H57" s="60"/>
      <c r="I57" s="2">
        <f>окт.25!I57+F57-E57</f>
        <v>0</v>
      </c>
    </row>
    <row r="58" spans="1:9">
      <c r="A58" s="1"/>
      <c r="B58" s="1">
        <v>57</v>
      </c>
      <c r="C58" s="62"/>
      <c r="D58" s="84"/>
      <c r="E58" s="63"/>
      <c r="F58" s="101"/>
      <c r="G58" s="102"/>
      <c r="H58" s="60"/>
      <c r="I58" s="2">
        <f>окт.25!I58+F58-E58</f>
        <v>-6720</v>
      </c>
    </row>
    <row r="59" spans="1:9">
      <c r="A59" s="1"/>
      <c r="B59" s="1">
        <v>58</v>
      </c>
      <c r="C59" s="62"/>
      <c r="D59" s="84"/>
      <c r="E59" s="63"/>
      <c r="F59" s="101"/>
      <c r="G59" s="102"/>
      <c r="H59" s="60"/>
      <c r="I59" s="2">
        <f>окт.25!I59+F59-E59</f>
        <v>-6720</v>
      </c>
    </row>
    <row r="60" spans="1:9">
      <c r="A60" s="1"/>
      <c r="B60" s="1">
        <v>59</v>
      </c>
      <c r="C60" s="62"/>
      <c r="D60" s="84"/>
      <c r="E60" s="63"/>
      <c r="F60" s="101"/>
      <c r="G60" s="102"/>
      <c r="H60" s="60"/>
      <c r="I60" s="2">
        <f>окт.25!I60+F60-E60</f>
        <v>-2240</v>
      </c>
    </row>
    <row r="61" spans="1:9">
      <c r="A61" s="1"/>
      <c r="B61" s="1">
        <v>60</v>
      </c>
      <c r="C61" s="62"/>
      <c r="D61" s="84"/>
      <c r="E61" s="63"/>
      <c r="F61" s="101"/>
      <c r="G61" s="102"/>
      <c r="H61" s="60"/>
      <c r="I61" s="2">
        <f>окт.25!I61+F61-E61</f>
        <v>-2240</v>
      </c>
    </row>
    <row r="62" spans="1:9">
      <c r="A62" s="1"/>
      <c r="B62" s="1">
        <v>61</v>
      </c>
      <c r="C62" s="62"/>
      <c r="D62" s="84"/>
      <c r="E62" s="63"/>
      <c r="F62" s="101"/>
      <c r="G62" s="102"/>
      <c r="H62" s="60"/>
      <c r="I62" s="2">
        <f>окт.25!I62+F62-E62</f>
        <v>-4480</v>
      </c>
    </row>
    <row r="63" spans="1:9">
      <c r="A63" s="1"/>
      <c r="B63" s="1">
        <v>62</v>
      </c>
      <c r="C63" s="62"/>
      <c r="D63" s="84"/>
      <c r="E63" s="63"/>
      <c r="F63" s="101"/>
      <c r="G63" s="102"/>
      <c r="H63" s="60"/>
      <c r="I63" s="2">
        <f>окт.25!I63+F63-E63</f>
        <v>-2240</v>
      </c>
    </row>
    <row r="64" spans="1:9">
      <c r="A64" s="1"/>
      <c r="B64" s="1">
        <v>63</v>
      </c>
      <c r="C64" s="62"/>
      <c r="D64" s="84"/>
      <c r="E64" s="63"/>
      <c r="F64" s="101"/>
      <c r="G64" s="102"/>
      <c r="H64" s="60"/>
      <c r="I64" s="2">
        <f>окт.25!I64+F64-E64</f>
        <v>-2240</v>
      </c>
    </row>
    <row r="65" spans="1:9">
      <c r="A65" s="1"/>
      <c r="B65" s="1">
        <v>64</v>
      </c>
      <c r="C65" s="62"/>
      <c r="D65" s="84"/>
      <c r="E65" s="63"/>
      <c r="F65" s="101"/>
      <c r="G65" s="102"/>
      <c r="H65" s="60"/>
      <c r="I65" s="2">
        <f>окт.25!I65+F65-E65</f>
        <v>-2240</v>
      </c>
    </row>
    <row r="66" spans="1:9">
      <c r="A66" s="1"/>
      <c r="B66" s="1">
        <v>65</v>
      </c>
      <c r="C66" s="62"/>
      <c r="D66" s="84"/>
      <c r="E66" s="63"/>
      <c r="F66" s="101"/>
      <c r="G66" s="102"/>
      <c r="H66" s="60"/>
      <c r="I66" s="2">
        <f>окт.25!I66+F66-E66</f>
        <v>-2240</v>
      </c>
    </row>
    <row r="67" spans="1:9">
      <c r="A67" s="1"/>
      <c r="B67" s="1">
        <v>66</v>
      </c>
      <c r="C67" s="62"/>
      <c r="D67" s="84"/>
      <c r="E67" s="63"/>
      <c r="F67" s="101"/>
      <c r="G67" s="102"/>
      <c r="H67" s="60"/>
      <c r="I67" s="2">
        <f>окт.25!I67+F67-E67</f>
        <v>-2240</v>
      </c>
    </row>
    <row r="68" spans="1:9">
      <c r="A68" s="1"/>
      <c r="B68" s="1">
        <v>67</v>
      </c>
      <c r="C68" s="62"/>
      <c r="D68" s="84"/>
      <c r="E68" s="63"/>
      <c r="F68" s="101"/>
      <c r="G68" s="102"/>
      <c r="H68" s="60"/>
      <c r="I68" s="2">
        <f>окт.25!I68+F68-E68</f>
        <v>-2240</v>
      </c>
    </row>
    <row r="69" spans="1:9">
      <c r="A69" s="1"/>
      <c r="B69" s="1">
        <v>68</v>
      </c>
      <c r="C69" s="62"/>
      <c r="D69" s="84"/>
      <c r="E69" s="63"/>
      <c r="F69" s="101"/>
      <c r="G69" s="102"/>
      <c r="H69" s="60"/>
      <c r="I69" s="2">
        <f>окт.25!I69+F69-E69</f>
        <v>-6720</v>
      </c>
    </row>
    <row r="70" spans="1:9">
      <c r="A70" s="34"/>
      <c r="B70" s="1">
        <v>69</v>
      </c>
      <c r="C70" s="61"/>
      <c r="D70" s="84"/>
      <c r="E70" s="63"/>
      <c r="F70" s="101"/>
      <c r="G70" s="102"/>
      <c r="H70" s="60"/>
      <c r="I70" s="2">
        <f>окт.25!I70+F70-E70</f>
        <v>-6720</v>
      </c>
    </row>
    <row r="71" spans="1:9">
      <c r="A71" s="33"/>
      <c r="B71" s="1">
        <v>70</v>
      </c>
      <c r="C71" s="62"/>
      <c r="D71" s="84"/>
      <c r="E71" s="63"/>
      <c r="F71" s="101"/>
      <c r="G71" s="102"/>
      <c r="H71" s="60"/>
      <c r="I71" s="2">
        <f>окт.25!I71+F71-E71</f>
        <v>-6720</v>
      </c>
    </row>
    <row r="72" spans="1:9">
      <c r="A72" s="1"/>
      <c r="B72" s="1">
        <v>71</v>
      </c>
      <c r="C72" s="62"/>
      <c r="D72" s="84"/>
      <c r="E72" s="63"/>
      <c r="F72" s="101"/>
      <c r="G72" s="102"/>
      <c r="H72" s="60"/>
      <c r="I72" s="2">
        <f>окт.25!I72+F72-E72</f>
        <v>0</v>
      </c>
    </row>
    <row r="73" spans="1:9">
      <c r="A73" s="1"/>
      <c r="B73" s="1">
        <v>72</v>
      </c>
      <c r="C73" s="62"/>
      <c r="D73" s="84"/>
      <c r="E73" s="63"/>
      <c r="F73" s="101"/>
      <c r="G73" s="102"/>
      <c r="H73" s="60"/>
      <c r="I73" s="2">
        <f>окт.25!I73+F73-E73</f>
        <v>0</v>
      </c>
    </row>
    <row r="74" spans="1:9">
      <c r="A74" s="1"/>
      <c r="B74" s="1">
        <v>73</v>
      </c>
      <c r="C74" s="62"/>
      <c r="D74" s="84"/>
      <c r="E74" s="63"/>
      <c r="F74" s="101"/>
      <c r="G74" s="102"/>
      <c r="H74" s="60"/>
      <c r="I74" s="2">
        <f>окт.25!I74+F74-E74</f>
        <v>0</v>
      </c>
    </row>
    <row r="75" spans="1:9">
      <c r="A75" s="33"/>
      <c r="B75" s="1">
        <v>74</v>
      </c>
      <c r="C75" s="62"/>
      <c r="D75" s="84"/>
      <c r="E75" s="63"/>
      <c r="F75" s="101"/>
      <c r="G75" s="102"/>
      <c r="H75" s="60"/>
      <c r="I75" s="2">
        <f>окт.25!I75+F75-E75</f>
        <v>-2240</v>
      </c>
    </row>
    <row r="76" spans="1:9">
      <c r="A76" s="1"/>
      <c r="B76" s="1">
        <v>75</v>
      </c>
      <c r="C76" s="62"/>
      <c r="D76" s="84"/>
      <c r="E76" s="63"/>
      <c r="F76" s="101"/>
      <c r="G76" s="102"/>
      <c r="H76" s="60"/>
      <c r="I76" s="2">
        <f>окт.25!I76+F76-E76</f>
        <v>-2240</v>
      </c>
    </row>
    <row r="77" spans="1:9">
      <c r="A77" s="1"/>
      <c r="B77" s="1">
        <v>76</v>
      </c>
      <c r="C77" s="62"/>
      <c r="D77" s="84"/>
      <c r="E77" s="63"/>
      <c r="F77" s="101"/>
      <c r="G77" s="102"/>
      <c r="H77" s="60"/>
      <c r="I77" s="2">
        <f>окт.25!I77+F77-E77</f>
        <v>-2240</v>
      </c>
    </row>
    <row r="78" spans="1:9">
      <c r="A78" s="33"/>
      <c r="B78" s="1">
        <v>77</v>
      </c>
      <c r="C78" s="62"/>
      <c r="D78" s="84"/>
      <c r="E78" s="63"/>
      <c r="F78" s="101"/>
      <c r="G78" s="102"/>
      <c r="H78" s="60"/>
      <c r="I78" s="2">
        <f>окт.25!I78+F78-E78</f>
        <v>0</v>
      </c>
    </row>
    <row r="79" spans="1:9">
      <c r="A79" s="1"/>
      <c r="B79" s="1">
        <v>78</v>
      </c>
      <c r="C79" s="62"/>
      <c r="D79" s="84"/>
      <c r="E79" s="63"/>
      <c r="F79" s="101"/>
      <c r="G79" s="102"/>
      <c r="H79" s="60"/>
      <c r="I79" s="2">
        <f>окт.25!I79+F79-E79</f>
        <v>0</v>
      </c>
    </row>
    <row r="80" spans="1:9">
      <c r="A80" s="1"/>
      <c r="B80" s="1">
        <v>79</v>
      </c>
      <c r="C80" s="62"/>
      <c r="D80" s="84"/>
      <c r="E80" s="63"/>
      <c r="F80" s="101"/>
      <c r="G80" s="102"/>
      <c r="H80" s="60"/>
      <c r="I80" s="2">
        <f>окт.25!I80+F80-E80</f>
        <v>-6720</v>
      </c>
    </row>
    <row r="81" spans="1:9">
      <c r="A81" s="1"/>
      <c r="B81" s="1">
        <v>80</v>
      </c>
      <c r="C81" s="62"/>
      <c r="D81" s="84"/>
      <c r="E81" s="63"/>
      <c r="F81" s="101"/>
      <c r="G81" s="102"/>
      <c r="H81" s="60"/>
      <c r="I81" s="2">
        <f>окт.25!I81+F81-E81</f>
        <v>0</v>
      </c>
    </row>
    <row r="82" spans="1:9">
      <c r="A82" s="1"/>
      <c r="B82" s="1">
        <v>81</v>
      </c>
      <c r="C82" s="62"/>
      <c r="D82" s="84"/>
      <c r="E82" s="63"/>
      <c r="F82" s="101"/>
      <c r="G82" s="102"/>
      <c r="H82" s="60"/>
      <c r="I82" s="2">
        <f>окт.25!I82+F82-E82</f>
        <v>-2240</v>
      </c>
    </row>
    <row r="83" spans="1:9">
      <c r="A83" s="1"/>
      <c r="B83" s="1">
        <v>82</v>
      </c>
      <c r="C83" s="61"/>
      <c r="D83" s="84"/>
      <c r="E83" s="63"/>
      <c r="F83" s="101"/>
      <c r="G83" s="102"/>
      <c r="H83" s="60"/>
      <c r="I83" s="2">
        <f>окт.25!I83+F83-E83</f>
        <v>-2240</v>
      </c>
    </row>
    <row r="84" spans="1:9">
      <c r="A84" s="33"/>
      <c r="B84" s="1">
        <v>83</v>
      </c>
      <c r="C84" s="61"/>
      <c r="D84" s="84"/>
      <c r="E84" s="63"/>
      <c r="F84" s="101"/>
      <c r="G84" s="102"/>
      <c r="H84" s="60"/>
      <c r="I84" s="2">
        <f>окт.25!I84+F84-E84</f>
        <v>-4480</v>
      </c>
    </row>
    <row r="85" spans="1:9">
      <c r="A85" s="1"/>
      <c r="B85" s="1">
        <v>84</v>
      </c>
      <c r="C85" s="62"/>
      <c r="D85" s="84"/>
      <c r="E85" s="63"/>
      <c r="F85" s="101"/>
      <c r="G85" s="102"/>
      <c r="H85" s="60"/>
      <c r="I85" s="2">
        <f>окт.25!I85+F85-E85</f>
        <v>-6720</v>
      </c>
    </row>
    <row r="86" spans="1:9">
      <c r="A86" s="1"/>
      <c r="B86" s="1">
        <v>85</v>
      </c>
      <c r="C86" s="62"/>
      <c r="D86" s="84"/>
      <c r="E86" s="63"/>
      <c r="F86" s="101"/>
      <c r="G86" s="102"/>
      <c r="H86" s="60"/>
      <c r="I86" s="2">
        <f>окт.25!I86+F86-E86</f>
        <v>0</v>
      </c>
    </row>
    <row r="87" spans="1:9">
      <c r="A87" s="1"/>
      <c r="B87" s="1">
        <v>86</v>
      </c>
      <c r="C87" s="62"/>
      <c r="D87" s="84"/>
      <c r="E87" s="63"/>
      <c r="F87" s="101"/>
      <c r="G87" s="102"/>
      <c r="H87" s="60"/>
      <c r="I87" s="2">
        <f>окт.25!I87+F87-E87</f>
        <v>-2240</v>
      </c>
    </row>
    <row r="88" spans="1:9">
      <c r="A88" s="34"/>
      <c r="B88" s="1">
        <v>87</v>
      </c>
      <c r="C88" s="62"/>
      <c r="D88" s="84"/>
      <c r="E88" s="63"/>
      <c r="F88" s="101"/>
      <c r="G88" s="102"/>
      <c r="H88" s="60"/>
      <c r="I88" s="2">
        <f>окт.25!I88+F88-E88</f>
        <v>-6720</v>
      </c>
    </row>
    <row r="89" spans="1:9">
      <c r="A89" s="1"/>
      <c r="B89" s="1">
        <v>88</v>
      </c>
      <c r="C89" s="62"/>
      <c r="D89" s="84"/>
      <c r="E89" s="63"/>
      <c r="F89" s="101"/>
      <c r="G89" s="102"/>
      <c r="H89" s="60"/>
      <c r="I89" s="2">
        <f>окт.25!I89+F89-E89</f>
        <v>-2240</v>
      </c>
    </row>
    <row r="90" spans="1:9">
      <c r="A90" s="1"/>
      <c r="B90" s="1">
        <v>89</v>
      </c>
      <c r="C90" s="62"/>
      <c r="D90" s="84"/>
      <c r="E90" s="63"/>
      <c r="F90" s="101"/>
      <c r="G90" s="102"/>
      <c r="H90" s="60"/>
      <c r="I90" s="2">
        <f>окт.25!I90+F90-E90</f>
        <v>-2240</v>
      </c>
    </row>
    <row r="91" spans="1:9">
      <c r="A91" s="1"/>
      <c r="B91" s="1">
        <v>90</v>
      </c>
      <c r="C91" s="62"/>
      <c r="D91" s="84"/>
      <c r="E91" s="63"/>
      <c r="F91" s="101"/>
      <c r="G91" s="102"/>
      <c r="H91" s="60"/>
      <c r="I91" s="2">
        <f>окт.25!I91+F91-E91</f>
        <v>-2240</v>
      </c>
    </row>
    <row r="92" spans="1:9">
      <c r="A92" s="1"/>
      <c r="B92" s="1">
        <v>91</v>
      </c>
      <c r="C92" s="62"/>
      <c r="D92" s="84"/>
      <c r="E92" s="63"/>
      <c r="F92" s="101"/>
      <c r="G92" s="102"/>
      <c r="H92" s="60"/>
      <c r="I92" s="2">
        <f>окт.25!I92+F92-E92</f>
        <v>-6720</v>
      </c>
    </row>
    <row r="93" spans="1:9">
      <c r="A93" s="1"/>
      <c r="B93" s="1">
        <v>92</v>
      </c>
      <c r="C93" s="62"/>
      <c r="D93" s="84"/>
      <c r="E93" s="63"/>
      <c r="F93" s="101"/>
      <c r="G93" s="102"/>
      <c r="H93" s="60"/>
      <c r="I93" s="2">
        <f>окт.25!I93+F93-E93</f>
        <v>0</v>
      </c>
    </row>
    <row r="94" spans="1:9">
      <c r="A94" s="1"/>
      <c r="B94" s="1">
        <v>93</v>
      </c>
      <c r="C94" s="62"/>
      <c r="D94" s="84"/>
      <c r="E94" s="63"/>
      <c r="F94" s="101"/>
      <c r="G94" s="102"/>
      <c r="H94" s="60"/>
      <c r="I94" s="2">
        <f>окт.25!I94+F94-E94</f>
        <v>0</v>
      </c>
    </row>
    <row r="95" spans="1:9">
      <c r="A95" s="1"/>
      <c r="B95" s="1">
        <v>94</v>
      </c>
      <c r="C95" s="62"/>
      <c r="D95" s="84"/>
      <c r="E95" s="63"/>
      <c r="F95" s="101"/>
      <c r="G95" s="102"/>
      <c r="H95" s="60"/>
      <c r="I95" s="2">
        <f>окт.25!I95+F95-E95</f>
        <v>-4480</v>
      </c>
    </row>
    <row r="96" spans="1:9">
      <c r="A96" s="1"/>
      <c r="B96" s="1">
        <v>95</v>
      </c>
      <c r="C96" s="62"/>
      <c r="D96" s="84"/>
      <c r="E96" s="63"/>
      <c r="F96" s="101"/>
      <c r="G96" s="102"/>
      <c r="H96" s="60"/>
      <c r="I96" s="2">
        <f>окт.25!I96+F96-E96</f>
        <v>-4480</v>
      </c>
    </row>
    <row r="97" spans="1:9">
      <c r="A97" s="1"/>
      <c r="B97" s="1">
        <v>96</v>
      </c>
      <c r="C97" s="61"/>
      <c r="D97" s="84"/>
      <c r="E97" s="63"/>
      <c r="F97" s="101"/>
      <c r="G97" s="102"/>
      <c r="H97" s="60"/>
      <c r="I97" s="2">
        <f>окт.25!I97+F97-E97</f>
        <v>-2240</v>
      </c>
    </row>
    <row r="98" spans="1:9">
      <c r="A98" s="1"/>
      <c r="B98" s="1">
        <v>97</v>
      </c>
      <c r="C98" s="62"/>
      <c r="D98" s="84"/>
      <c r="E98" s="63"/>
      <c r="F98" s="101"/>
      <c r="G98" s="102"/>
      <c r="H98" s="60"/>
      <c r="I98" s="2">
        <f>окт.25!I98+F98-E98</f>
        <v>-6720</v>
      </c>
    </row>
    <row r="99" spans="1:9">
      <c r="A99" s="1"/>
      <c r="B99" s="1">
        <v>98</v>
      </c>
      <c r="C99" s="62"/>
      <c r="D99" s="84"/>
      <c r="E99" s="63"/>
      <c r="F99" s="101"/>
      <c r="G99" s="102"/>
      <c r="H99" s="60"/>
      <c r="I99" s="2">
        <f>окт.25!I99+F99-E99</f>
        <v>-2240</v>
      </c>
    </row>
    <row r="100" spans="1:9">
      <c r="A100" s="1"/>
      <c r="B100" s="1">
        <v>99</v>
      </c>
      <c r="C100" s="62"/>
      <c r="D100" s="84"/>
      <c r="E100" s="63"/>
      <c r="F100" s="101"/>
      <c r="G100" s="102"/>
      <c r="H100" s="60"/>
      <c r="I100" s="2">
        <f>окт.25!I100+F100-E100</f>
        <v>-2240</v>
      </c>
    </row>
    <row r="101" spans="1:9">
      <c r="A101" s="1"/>
      <c r="B101" s="1">
        <v>100</v>
      </c>
      <c r="C101" s="62"/>
      <c r="D101" s="84"/>
      <c r="E101" s="63"/>
      <c r="F101" s="101"/>
      <c r="G101" s="102"/>
      <c r="H101" s="60"/>
      <c r="I101" s="2">
        <f>окт.25!I101+F101-E101</f>
        <v>-6720</v>
      </c>
    </row>
    <row r="102" spans="1:9">
      <c r="A102" s="1"/>
      <c r="B102" s="1">
        <v>101</v>
      </c>
      <c r="C102" s="62"/>
      <c r="D102" s="84"/>
      <c r="E102" s="63"/>
      <c r="F102" s="101"/>
      <c r="G102" s="102"/>
      <c r="H102" s="60"/>
      <c r="I102" s="2">
        <f>окт.25!I102+F102-E102</f>
        <v>0</v>
      </c>
    </row>
    <row r="103" spans="1:9">
      <c r="A103" s="1"/>
      <c r="B103" s="1">
        <v>102</v>
      </c>
      <c r="C103" s="62"/>
      <c r="D103" s="84"/>
      <c r="E103" s="63"/>
      <c r="F103" s="101"/>
      <c r="G103" s="102"/>
      <c r="H103" s="60"/>
      <c r="I103" s="2">
        <f>окт.25!I103+F103-E103</f>
        <v>-6720</v>
      </c>
    </row>
    <row r="104" spans="1:9">
      <c r="A104" s="1"/>
      <c r="B104" s="1">
        <v>103</v>
      </c>
      <c r="C104" s="62"/>
      <c r="D104" s="84"/>
      <c r="E104" s="63"/>
      <c r="F104" s="101"/>
      <c r="G104" s="102"/>
      <c r="H104" s="60"/>
      <c r="I104" s="2">
        <f>окт.25!I104+F104-E104</f>
        <v>-6720</v>
      </c>
    </row>
    <row r="105" spans="1:9">
      <c r="A105" s="1"/>
      <c r="B105" s="1">
        <v>104</v>
      </c>
      <c r="C105" s="62"/>
      <c r="D105" s="84"/>
      <c r="E105" s="63"/>
      <c r="F105" s="101"/>
      <c r="G105" s="102"/>
      <c r="H105" s="60"/>
      <c r="I105" s="2">
        <f>окт.25!I105+F105-E105</f>
        <v>-2240</v>
      </c>
    </row>
    <row r="106" spans="1:9">
      <c r="A106" s="1"/>
      <c r="B106" s="1">
        <v>105</v>
      </c>
      <c r="C106" s="62"/>
      <c r="D106" s="84"/>
      <c r="E106" s="63"/>
      <c r="F106" s="101"/>
      <c r="G106" s="102"/>
      <c r="H106" s="60"/>
      <c r="I106" s="2">
        <f>окт.25!I106+F106-E106</f>
        <v>-6720</v>
      </c>
    </row>
    <row r="107" spans="1:9">
      <c r="A107" s="1"/>
      <c r="B107" s="1">
        <v>106</v>
      </c>
      <c r="C107" s="62"/>
      <c r="D107" s="84"/>
      <c r="E107" s="63"/>
      <c r="F107" s="101"/>
      <c r="G107" s="102"/>
      <c r="H107" s="60"/>
      <c r="I107" s="2">
        <f>окт.25!I107+F107-E107</f>
        <v>-6720</v>
      </c>
    </row>
    <row r="108" spans="1:9">
      <c r="A108" s="1"/>
      <c r="B108" s="1">
        <v>107</v>
      </c>
      <c r="C108" s="62"/>
      <c r="D108" s="84"/>
      <c r="E108" s="63"/>
      <c r="F108" s="101"/>
      <c r="G108" s="102"/>
      <c r="H108" s="60"/>
      <c r="I108" s="2">
        <f>окт.25!I108+F108-E108</f>
        <v>0</v>
      </c>
    </row>
    <row r="109" spans="1:9">
      <c r="A109" s="1"/>
      <c r="B109" s="1">
        <v>108</v>
      </c>
      <c r="C109" s="62"/>
      <c r="D109" s="84"/>
      <c r="E109" s="63"/>
      <c r="F109" s="101"/>
      <c r="G109" s="102"/>
      <c r="H109" s="60"/>
      <c r="I109" s="2">
        <f>окт.25!I109+F109-E109</f>
        <v>0</v>
      </c>
    </row>
    <row r="110" spans="1:9">
      <c r="A110" s="1"/>
      <c r="B110" s="1">
        <v>109</v>
      </c>
      <c r="C110" s="62"/>
      <c r="D110" s="84"/>
      <c r="E110" s="63"/>
      <c r="F110" s="101"/>
      <c r="G110" s="102"/>
      <c r="H110" s="60"/>
      <c r="I110" s="2">
        <f>окт.25!I110+F110-E110</f>
        <v>0</v>
      </c>
    </row>
    <row r="111" spans="1:9">
      <c r="A111" s="1"/>
      <c r="B111" s="1">
        <v>110</v>
      </c>
      <c r="C111" s="62"/>
      <c r="D111" s="84"/>
      <c r="E111" s="63"/>
      <c r="F111" s="101"/>
      <c r="G111" s="102"/>
      <c r="H111" s="60"/>
      <c r="I111" s="2">
        <f>окт.25!I111+F111-E111</f>
        <v>-6720</v>
      </c>
    </row>
    <row r="112" spans="1:9">
      <c r="A112" s="1"/>
      <c r="B112" s="1">
        <v>111</v>
      </c>
      <c r="C112" s="62"/>
      <c r="D112" s="84"/>
      <c r="E112" s="63"/>
      <c r="F112" s="101"/>
      <c r="G112" s="102"/>
      <c r="H112" s="60"/>
      <c r="I112" s="2">
        <f>окт.25!I112+F112-E112</f>
        <v>-6720</v>
      </c>
    </row>
    <row r="113" spans="1:9">
      <c r="A113" s="1"/>
      <c r="B113" s="1">
        <v>112</v>
      </c>
      <c r="C113" s="62"/>
      <c r="D113" s="84"/>
      <c r="E113" s="63"/>
      <c r="F113" s="101"/>
      <c r="G113" s="102"/>
      <c r="H113" s="60"/>
      <c r="I113" s="2">
        <f>окт.25!I113+F113-E113</f>
        <v>2280</v>
      </c>
    </row>
    <row r="114" spans="1:9">
      <c r="A114" s="1"/>
      <c r="B114" s="1">
        <v>113</v>
      </c>
      <c r="C114" s="62"/>
      <c r="D114" s="84"/>
      <c r="E114" s="63"/>
      <c r="F114" s="101"/>
      <c r="G114" s="102"/>
      <c r="H114" s="60"/>
      <c r="I114" s="2">
        <f>окт.25!I114+F114-E114</f>
        <v>0</v>
      </c>
    </row>
    <row r="115" spans="1:9">
      <c r="A115" s="34"/>
      <c r="B115" s="1">
        <v>114</v>
      </c>
      <c r="C115" s="62"/>
      <c r="D115" s="84"/>
      <c r="E115" s="63"/>
      <c r="F115" s="101"/>
      <c r="G115" s="102"/>
      <c r="H115" s="60"/>
      <c r="I115" s="2">
        <f>окт.25!I115+F115-E115</f>
        <v>19160</v>
      </c>
    </row>
    <row r="116" spans="1:9">
      <c r="A116" s="1"/>
      <c r="B116" s="1">
        <v>115</v>
      </c>
      <c r="C116" s="62"/>
      <c r="D116" s="84"/>
      <c r="E116" s="63"/>
      <c r="F116" s="101"/>
      <c r="G116" s="102"/>
      <c r="H116" s="60"/>
      <c r="I116" s="2">
        <f>окт.25!I116+F116-E116</f>
        <v>2240</v>
      </c>
    </row>
    <row r="117" spans="1:9">
      <c r="A117" s="1"/>
      <c r="B117" s="1">
        <v>116</v>
      </c>
      <c r="C117" s="61"/>
      <c r="D117" s="84"/>
      <c r="E117" s="63"/>
      <c r="F117" s="101"/>
      <c r="G117" s="102"/>
      <c r="H117" s="60"/>
      <c r="I117" s="2">
        <f>окт.25!I117+F117-E117</f>
        <v>2240</v>
      </c>
    </row>
    <row r="118" spans="1:9">
      <c r="A118" s="1"/>
      <c r="B118" s="1">
        <v>117</v>
      </c>
      <c r="C118" s="62"/>
      <c r="D118" s="84"/>
      <c r="E118" s="63"/>
      <c r="F118" s="101"/>
      <c r="G118" s="102"/>
      <c r="H118" s="60"/>
      <c r="I118" s="2">
        <f>окт.25!I118+F118-E118</f>
        <v>-6720</v>
      </c>
    </row>
    <row r="119" spans="1:9">
      <c r="A119" s="1"/>
      <c r="B119" s="1">
        <v>118</v>
      </c>
      <c r="C119" s="62"/>
      <c r="D119" s="84"/>
      <c r="E119" s="63"/>
      <c r="F119" s="101"/>
      <c r="G119" s="102"/>
      <c r="H119" s="60"/>
      <c r="I119" s="2">
        <f>окт.25!I119+F119-E119</f>
        <v>-2240</v>
      </c>
    </row>
    <row r="120" spans="1:9">
      <c r="A120" s="1"/>
      <c r="B120" s="1">
        <v>119</v>
      </c>
      <c r="C120" s="62"/>
      <c r="D120" s="84"/>
      <c r="E120" s="63"/>
      <c r="F120" s="101"/>
      <c r="G120" s="102"/>
      <c r="H120" s="60"/>
      <c r="I120" s="2">
        <f>окт.25!I120+F120-E120</f>
        <v>20160</v>
      </c>
    </row>
    <row r="121" spans="1:9">
      <c r="A121" s="1"/>
      <c r="B121" s="1">
        <v>120</v>
      </c>
      <c r="C121" s="62"/>
      <c r="D121" s="84"/>
      <c r="E121" s="63"/>
      <c r="F121" s="101"/>
      <c r="G121" s="102"/>
      <c r="H121" s="60"/>
      <c r="I121" s="2">
        <f>окт.25!I121+F121-E121</f>
        <v>0</v>
      </c>
    </row>
    <row r="122" spans="1:9">
      <c r="A122" s="1"/>
      <c r="B122" s="1">
        <v>121</v>
      </c>
      <c r="C122" s="62"/>
      <c r="D122" s="84"/>
      <c r="E122" s="63"/>
      <c r="F122" s="101"/>
      <c r="G122" s="102"/>
      <c r="H122" s="60"/>
      <c r="I122" s="2">
        <f>окт.25!I122+F122-E122</f>
        <v>0</v>
      </c>
    </row>
    <row r="123" spans="1:9">
      <c r="A123" s="1"/>
      <c r="B123" s="1">
        <v>122</v>
      </c>
      <c r="C123" s="62"/>
      <c r="D123" s="84"/>
      <c r="E123" s="63"/>
      <c r="F123" s="101"/>
      <c r="G123" s="102"/>
      <c r="H123" s="60"/>
      <c r="I123" s="2">
        <f>окт.25!I123+F123-E123</f>
        <v>0</v>
      </c>
    </row>
    <row r="124" spans="1:9">
      <c r="A124" s="1"/>
      <c r="B124" s="1">
        <v>123</v>
      </c>
      <c r="C124" s="62"/>
      <c r="D124" s="84"/>
      <c r="E124" s="63"/>
      <c r="F124" s="101"/>
      <c r="G124" s="102"/>
      <c r="H124" s="60"/>
      <c r="I124" s="2">
        <f>окт.25!I124+F124-E124</f>
        <v>0</v>
      </c>
    </row>
    <row r="125" spans="1:9">
      <c r="A125" s="1"/>
      <c r="B125" s="1">
        <v>124</v>
      </c>
      <c r="C125" s="62"/>
      <c r="D125" s="84"/>
      <c r="E125" s="63"/>
      <c r="F125" s="101"/>
      <c r="G125" s="102"/>
      <c r="H125" s="60"/>
      <c r="I125" s="2">
        <f>окт.25!I125+F125-E125</f>
        <v>0</v>
      </c>
    </row>
    <row r="126" spans="1:9">
      <c r="A126" s="1"/>
      <c r="B126" s="1">
        <v>125</v>
      </c>
      <c r="C126" s="62"/>
      <c r="D126" s="84"/>
      <c r="E126" s="63"/>
      <c r="F126" s="101"/>
      <c r="G126" s="102"/>
      <c r="H126" s="60"/>
      <c r="I126" s="2">
        <f>окт.25!I126+F126-E126</f>
        <v>0</v>
      </c>
    </row>
    <row r="127" spans="1:9">
      <c r="A127" s="1"/>
      <c r="B127" s="1">
        <v>126</v>
      </c>
      <c r="C127" s="62"/>
      <c r="D127" s="84"/>
      <c r="E127" s="63"/>
      <c r="F127" s="101"/>
      <c r="G127" s="102"/>
      <c r="H127" s="60"/>
      <c r="I127" s="2">
        <f>окт.25!I127+F127-E127</f>
        <v>0</v>
      </c>
    </row>
    <row r="128" spans="1:9">
      <c r="A128" s="1"/>
      <c r="B128" s="1">
        <v>127</v>
      </c>
      <c r="C128" s="62"/>
      <c r="D128" s="84"/>
      <c r="E128" s="63"/>
      <c r="F128" s="101"/>
      <c r="G128" s="102"/>
      <c r="H128" s="60"/>
      <c r="I128" s="2">
        <f>окт.25!I128+F128-E128</f>
        <v>0</v>
      </c>
    </row>
    <row r="129" spans="1:9">
      <c r="A129" s="1"/>
      <c r="B129" s="1">
        <v>128</v>
      </c>
      <c r="C129" s="62"/>
      <c r="D129" s="84"/>
      <c r="E129" s="63"/>
      <c r="F129" s="101"/>
      <c r="G129" s="102"/>
      <c r="H129" s="60"/>
      <c r="I129" s="2">
        <f>окт.25!I129+F129-E129</f>
        <v>0</v>
      </c>
    </row>
    <row r="130" spans="1:9">
      <c r="A130" s="1"/>
      <c r="B130" s="1">
        <v>129</v>
      </c>
      <c r="C130" s="62"/>
      <c r="D130" s="84"/>
      <c r="E130" s="63"/>
      <c r="F130" s="101"/>
      <c r="G130" s="102"/>
      <c r="H130" s="60"/>
      <c r="I130" s="2">
        <f>окт.25!I130+F130-E130</f>
        <v>0</v>
      </c>
    </row>
    <row r="131" spans="1:9">
      <c r="A131" s="1"/>
      <c r="B131" s="1">
        <v>130</v>
      </c>
      <c r="C131" s="62"/>
      <c r="D131" s="84"/>
      <c r="E131" s="63"/>
      <c r="F131" s="101"/>
      <c r="G131" s="102"/>
      <c r="H131" s="60"/>
      <c r="I131" s="2">
        <f>окт.25!I131+F131-E131</f>
        <v>0</v>
      </c>
    </row>
    <row r="132" spans="1:9">
      <c r="A132" s="1"/>
      <c r="B132" s="1">
        <v>131</v>
      </c>
      <c r="C132" s="62"/>
      <c r="D132" s="84"/>
      <c r="E132" s="63"/>
      <c r="F132" s="101"/>
      <c r="G132" s="102"/>
      <c r="H132" s="60"/>
      <c r="I132" s="2">
        <f>окт.25!I132+F132-E132</f>
        <v>0</v>
      </c>
    </row>
    <row r="133" spans="1:9">
      <c r="A133" s="1"/>
      <c r="B133" s="1">
        <v>132</v>
      </c>
      <c r="C133" s="62"/>
      <c r="D133" s="84"/>
      <c r="E133" s="63"/>
      <c r="F133" s="101"/>
      <c r="G133" s="102"/>
      <c r="H133" s="60"/>
      <c r="I133" s="2">
        <f>окт.25!I133+F133-E133</f>
        <v>0</v>
      </c>
    </row>
    <row r="134" spans="1:9">
      <c r="A134" s="1"/>
      <c r="B134" s="1">
        <v>133</v>
      </c>
      <c r="C134" s="62"/>
      <c r="D134" s="84"/>
      <c r="E134" s="63"/>
      <c r="F134" s="101"/>
      <c r="G134" s="102"/>
      <c r="H134" s="60"/>
      <c r="I134" s="2">
        <f>окт.25!I134+F134-E134</f>
        <v>0</v>
      </c>
    </row>
    <row r="135" spans="1:9">
      <c r="A135" s="1"/>
      <c r="B135" s="1">
        <v>134</v>
      </c>
      <c r="C135" s="62"/>
      <c r="D135" s="84"/>
      <c r="E135" s="63"/>
      <c r="F135" s="101"/>
      <c r="G135" s="102"/>
      <c r="H135" s="60"/>
      <c r="I135" s="2">
        <f>окт.25!I135+F135-E135</f>
        <v>0</v>
      </c>
    </row>
    <row r="136" spans="1:9">
      <c r="A136" s="1"/>
      <c r="B136" s="1">
        <v>135</v>
      </c>
      <c r="C136" s="62"/>
      <c r="D136" s="84"/>
      <c r="E136" s="63"/>
      <c r="F136" s="101"/>
      <c r="G136" s="102"/>
      <c r="H136" s="60"/>
      <c r="I136" s="2">
        <f>окт.25!I136+F136-E136</f>
        <v>0</v>
      </c>
    </row>
    <row r="137" spans="1:9">
      <c r="A137" s="1"/>
      <c r="B137" s="1">
        <v>136</v>
      </c>
      <c r="C137" s="62"/>
      <c r="D137" s="84"/>
      <c r="E137" s="63"/>
      <c r="F137" s="101"/>
      <c r="G137" s="102"/>
      <c r="H137" s="60"/>
      <c r="I137" s="2">
        <f>окт.25!I137+F137-E137</f>
        <v>0</v>
      </c>
    </row>
    <row r="138" spans="1:9">
      <c r="A138" s="1"/>
      <c r="B138" s="1">
        <v>137</v>
      </c>
      <c r="C138" s="62"/>
      <c r="D138" s="84"/>
      <c r="E138" s="63"/>
      <c r="F138" s="101"/>
      <c r="G138" s="102"/>
      <c r="H138" s="60"/>
      <c r="I138" s="2">
        <f>окт.25!I138+F138-E138</f>
        <v>0</v>
      </c>
    </row>
    <row r="139" spans="1:9">
      <c r="A139" s="1"/>
      <c r="B139" s="1">
        <v>138</v>
      </c>
      <c r="C139" s="62"/>
      <c r="D139" s="84"/>
      <c r="E139" s="63"/>
      <c r="F139" s="101"/>
      <c r="G139" s="102"/>
      <c r="H139" s="60"/>
      <c r="I139" s="2">
        <f>окт.25!I139+F139-E139</f>
        <v>0</v>
      </c>
    </row>
    <row r="140" spans="1:9">
      <c r="A140" s="1"/>
      <c r="B140" s="1">
        <v>139</v>
      </c>
      <c r="C140" s="62"/>
      <c r="D140" s="84"/>
      <c r="E140" s="63"/>
      <c r="F140" s="101"/>
      <c r="G140" s="102"/>
      <c r="H140" s="60"/>
      <c r="I140" s="2">
        <f>окт.25!I140+F140-E140</f>
        <v>-4480</v>
      </c>
    </row>
    <row r="141" spans="1:9">
      <c r="A141" s="1"/>
      <c r="B141" s="1">
        <v>140</v>
      </c>
      <c r="C141" s="62"/>
      <c r="D141" s="84"/>
      <c r="E141" s="63"/>
      <c r="F141" s="101"/>
      <c r="G141" s="102"/>
      <c r="H141" s="60"/>
      <c r="I141" s="2">
        <f>окт.25!I141+F141-E141</f>
        <v>-2240</v>
      </c>
    </row>
    <row r="142" spans="1:9">
      <c r="A142" s="1"/>
      <c r="B142" s="1">
        <v>141</v>
      </c>
      <c r="C142" s="61"/>
      <c r="D142" s="84"/>
      <c r="E142" s="63"/>
      <c r="F142" s="101"/>
      <c r="G142" s="102"/>
      <c r="H142" s="60"/>
      <c r="I142" s="2">
        <f>окт.25!I142+F142-E142</f>
        <v>-1990</v>
      </c>
    </row>
    <row r="143" spans="1:9">
      <c r="A143" s="1"/>
      <c r="B143" s="1">
        <v>142.143</v>
      </c>
      <c r="C143" s="62"/>
      <c r="D143" s="84"/>
      <c r="E143" s="63"/>
      <c r="F143" s="101"/>
      <c r="G143" s="102"/>
      <c r="H143" s="60"/>
      <c r="I143" s="2">
        <f>окт.25!I143+F143-E143</f>
        <v>-2240</v>
      </c>
    </row>
    <row r="144" spans="1:9">
      <c r="A144" s="1"/>
      <c r="B144" s="1">
        <v>144</v>
      </c>
      <c r="C144" s="62"/>
      <c r="D144" s="84"/>
      <c r="E144" s="63"/>
      <c r="F144" s="101"/>
      <c r="G144" s="102"/>
      <c r="H144" s="60"/>
      <c r="I144" s="2">
        <f>окт.25!I144+F144-E144</f>
        <v>-3720</v>
      </c>
    </row>
    <row r="145" spans="1:9">
      <c r="A145" s="1"/>
      <c r="B145" s="1">
        <v>145</v>
      </c>
      <c r="C145" s="62"/>
      <c r="D145" s="84"/>
      <c r="E145" s="63"/>
      <c r="F145" s="101"/>
      <c r="G145" s="102"/>
      <c r="H145" s="60"/>
      <c r="I145" s="2">
        <f>окт.25!I145+F145-E145</f>
        <v>0</v>
      </c>
    </row>
    <row r="146" spans="1:9">
      <c r="A146" s="1"/>
      <c r="B146" s="1">
        <v>146</v>
      </c>
      <c r="C146" s="8"/>
      <c r="D146" s="84"/>
      <c r="E146" s="63"/>
      <c r="F146" s="101"/>
      <c r="G146" s="102"/>
      <c r="H146" s="60"/>
      <c r="I146" s="2">
        <f>окт.25!I146+F146-E146</f>
        <v>19340</v>
      </c>
    </row>
    <row r="147" spans="1:9">
      <c r="A147" s="1"/>
      <c r="B147" s="1">
        <v>147</v>
      </c>
      <c r="C147" s="62"/>
      <c r="D147" s="84"/>
      <c r="E147" s="63"/>
      <c r="F147" s="101"/>
      <c r="G147" s="102"/>
      <c r="H147" s="60"/>
      <c r="I147" s="2">
        <f>окт.25!I147+F147-E147</f>
        <v>-3720</v>
      </c>
    </row>
    <row r="148" spans="1:9">
      <c r="A148" s="1"/>
      <c r="B148" s="1">
        <v>148</v>
      </c>
      <c r="C148" s="62"/>
      <c r="D148" s="84"/>
      <c r="E148" s="63"/>
      <c r="F148" s="101"/>
      <c r="G148" s="102"/>
      <c r="H148" s="60"/>
      <c r="I148" s="2">
        <f>окт.25!I148+F148-E148</f>
        <v>-3720</v>
      </c>
    </row>
    <row r="149" spans="1:9">
      <c r="A149" s="1"/>
      <c r="B149" s="1">
        <v>149</v>
      </c>
      <c r="C149" s="62"/>
      <c r="D149" s="84"/>
      <c r="E149" s="63"/>
      <c r="F149" s="101"/>
      <c r="G149" s="102"/>
      <c r="H149" s="60"/>
      <c r="I149" s="2">
        <f>окт.25!I149+F149-E149</f>
        <v>2990</v>
      </c>
    </row>
    <row r="150" spans="1:9">
      <c r="A150" s="1"/>
      <c r="B150" s="1">
        <v>150</v>
      </c>
      <c r="C150" s="62"/>
      <c r="D150" s="84"/>
      <c r="E150" s="63"/>
      <c r="F150" s="101"/>
      <c r="G150" s="102"/>
      <c r="H150" s="60"/>
      <c r="I150" s="2">
        <f>окт.25!I150+F150-E150</f>
        <v>280</v>
      </c>
    </row>
    <row r="151" spans="1:9">
      <c r="A151" s="1"/>
      <c r="B151" s="1">
        <v>151</v>
      </c>
      <c r="C151" s="62"/>
      <c r="D151" s="84"/>
      <c r="E151" s="63"/>
      <c r="F151" s="101"/>
      <c r="G151" s="102"/>
      <c r="H151" s="60"/>
      <c r="I151" s="2">
        <f>окт.25!I151+F151-E151</f>
        <v>-1240</v>
      </c>
    </row>
    <row r="152" spans="1:9">
      <c r="A152" s="1"/>
      <c r="B152" s="1">
        <v>152</v>
      </c>
      <c r="C152" s="62"/>
      <c r="D152" s="84"/>
      <c r="E152" s="63"/>
      <c r="F152" s="101"/>
      <c r="G152" s="102"/>
      <c r="H152" s="60"/>
      <c r="I152" s="2">
        <f>окт.25!I152+F152-E152</f>
        <v>-3720</v>
      </c>
    </row>
    <row r="153" spans="1:9">
      <c r="A153" s="1"/>
      <c r="B153" s="1">
        <v>153</v>
      </c>
      <c r="C153" s="8"/>
      <c r="D153" s="84"/>
      <c r="E153" s="63"/>
      <c r="F153" s="101"/>
      <c r="G153" s="102"/>
      <c r="H153" s="60"/>
      <c r="I153" s="2">
        <f>окт.25!I153+F153-E153</f>
        <v>-2420</v>
      </c>
    </row>
    <row r="154" spans="1:9">
      <c r="A154" s="1"/>
      <c r="B154" s="1">
        <v>154</v>
      </c>
      <c r="C154" s="62"/>
      <c r="D154" s="84"/>
      <c r="E154" s="63"/>
      <c r="F154" s="101"/>
      <c r="G154" s="102"/>
      <c r="H154" s="60"/>
      <c r="I154" s="2">
        <f>окт.25!I154+F154-E154</f>
        <v>-3720</v>
      </c>
    </row>
    <row r="155" spans="1:9">
      <c r="A155" s="1"/>
      <c r="B155" s="1">
        <v>155</v>
      </c>
      <c r="C155" s="62"/>
      <c r="D155" s="84"/>
      <c r="E155" s="63"/>
      <c r="F155" s="101"/>
      <c r="G155" s="102"/>
      <c r="H155" s="60"/>
      <c r="I155" s="2">
        <f>окт.25!I155+F155-E155</f>
        <v>-3720</v>
      </c>
    </row>
    <row r="156" spans="1:9">
      <c r="A156" s="1"/>
      <c r="B156" s="1">
        <v>156</v>
      </c>
      <c r="C156" s="62"/>
      <c r="D156" s="84"/>
      <c r="E156" s="63"/>
      <c r="F156" s="101"/>
      <c r="G156" s="102"/>
      <c r="H156" s="60"/>
      <c r="I156" s="2">
        <f>окт.25!I156+F156-E156</f>
        <v>-3720</v>
      </c>
    </row>
    <row r="157" spans="1:9">
      <c r="A157" s="1"/>
      <c r="B157" s="1">
        <v>157</v>
      </c>
      <c r="C157" s="62"/>
      <c r="D157" s="84"/>
      <c r="E157" s="63"/>
      <c r="F157" s="101"/>
      <c r="G157" s="102"/>
      <c r="H157" s="60"/>
      <c r="I157" s="2">
        <f>окт.25!I157+F157-E157</f>
        <v>1240</v>
      </c>
    </row>
    <row r="158" spans="1:9">
      <c r="A158" s="1"/>
      <c r="B158" s="1">
        <v>158</v>
      </c>
      <c r="C158" s="62"/>
      <c r="D158" s="84"/>
      <c r="E158" s="63"/>
      <c r="F158" s="101"/>
      <c r="G158" s="102"/>
      <c r="H158" s="60"/>
      <c r="I158" s="2">
        <f>окт.25!I158+F158-E158</f>
        <v>-3720</v>
      </c>
    </row>
  </sheetData>
  <autoFilter ref="A3:I158"/>
  <mergeCells count="1">
    <mergeCell ref="C1:I2"/>
  </mergeCells>
  <conditionalFormatting sqref="I1:I158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158"/>
  <sheetViews>
    <sheetView topLeftCell="A121" workbookViewId="0">
      <selection activeCell="H4" sqref="H4:H158"/>
    </sheetView>
  </sheetViews>
  <sheetFormatPr defaultRowHeight="15"/>
  <cols>
    <col min="3" max="3" width="18.5703125" customWidth="1"/>
    <col min="5" max="5" width="14.5703125" customWidth="1"/>
    <col min="6" max="6" width="11.5703125" bestFit="1" customWidth="1"/>
    <col min="8" max="8" width="10.140625" bestFit="1" customWidth="1"/>
    <col min="9" max="9" width="16" customWidth="1"/>
  </cols>
  <sheetData>
    <row r="1" spans="1:9">
      <c r="A1" s="12" t="s">
        <v>0</v>
      </c>
      <c r="B1" s="37" t="s">
        <v>1</v>
      </c>
      <c r="C1" s="107">
        <v>45992</v>
      </c>
      <c r="D1" s="108"/>
      <c r="E1" s="108"/>
      <c r="F1" s="109"/>
      <c r="G1" s="110"/>
      <c r="H1" s="108"/>
      <c r="I1" s="108"/>
    </row>
    <row r="2" spans="1:9">
      <c r="A2" s="14" t="s">
        <v>2</v>
      </c>
      <c r="B2" s="15" t="s">
        <v>3</v>
      </c>
      <c r="C2" s="108"/>
      <c r="D2" s="108"/>
      <c r="E2" s="108"/>
      <c r="F2" s="109"/>
      <c r="G2" s="110"/>
      <c r="H2" s="108"/>
      <c r="I2" s="108"/>
    </row>
    <row r="3" spans="1:9" ht="30">
      <c r="A3" s="68" t="s">
        <v>4</v>
      </c>
      <c r="B3" s="68" t="s">
        <v>5</v>
      </c>
      <c r="C3" s="61" t="s">
        <v>6</v>
      </c>
      <c r="D3" s="68" t="s">
        <v>7</v>
      </c>
      <c r="E3" s="16" t="s">
        <v>8</v>
      </c>
      <c r="F3" s="17" t="s">
        <v>9</v>
      </c>
      <c r="G3" s="11" t="s">
        <v>10</v>
      </c>
      <c r="H3" s="20" t="s">
        <v>11</v>
      </c>
      <c r="I3" s="18" t="s">
        <v>12</v>
      </c>
    </row>
    <row r="4" spans="1:9">
      <c r="A4" s="19"/>
      <c r="B4" s="83">
        <v>1</v>
      </c>
      <c r="C4" s="78"/>
      <c r="D4" s="84"/>
      <c r="E4" s="63"/>
      <c r="F4" s="84"/>
      <c r="G4" s="89"/>
      <c r="H4" s="60"/>
      <c r="I4" s="2">
        <f>ноя.25!I4+F4-E4</f>
        <v>-2720</v>
      </c>
    </row>
    <row r="5" spans="1:9">
      <c r="A5" s="33"/>
      <c r="B5" s="83">
        <v>2</v>
      </c>
      <c r="C5" s="31"/>
      <c r="D5" s="84"/>
      <c r="E5" s="63"/>
      <c r="F5" s="101"/>
      <c r="G5" s="102"/>
      <c r="H5" s="60"/>
      <c r="I5" s="2">
        <f>ноя.25!I5+F5-E5</f>
        <v>-6720</v>
      </c>
    </row>
    <row r="6" spans="1:9" s="32" customFormat="1">
      <c r="A6" s="33"/>
      <c r="B6" s="30">
        <v>3</v>
      </c>
      <c r="C6" s="31"/>
      <c r="D6" s="30"/>
      <c r="E6" s="63"/>
      <c r="F6" s="101"/>
      <c r="G6" s="102"/>
      <c r="H6" s="60"/>
      <c r="I6" s="2">
        <f>ноя.25!I6+F6-E6</f>
        <v>-6720</v>
      </c>
    </row>
    <row r="7" spans="1:9">
      <c r="A7" s="68"/>
      <c r="B7" s="83">
        <v>4</v>
      </c>
      <c r="C7" s="62"/>
      <c r="D7" s="84"/>
      <c r="E7" s="63"/>
      <c r="F7" s="101"/>
      <c r="G7" s="102"/>
      <c r="H7" s="60"/>
      <c r="I7" s="2">
        <f>ноя.25!I7+F7-E7</f>
        <v>-2240</v>
      </c>
    </row>
    <row r="8" spans="1:9">
      <c r="A8" s="68"/>
      <c r="B8" s="83">
        <v>6</v>
      </c>
      <c r="C8" s="62"/>
      <c r="D8" s="84"/>
      <c r="E8" s="63"/>
      <c r="F8" s="101"/>
      <c r="G8" s="102"/>
      <c r="H8" s="60"/>
      <c r="I8" s="2">
        <f>ноя.25!I8+F8-E8</f>
        <v>0</v>
      </c>
    </row>
    <row r="9" spans="1:9">
      <c r="A9" s="68"/>
      <c r="B9" s="83">
        <v>7</v>
      </c>
      <c r="C9" s="62"/>
      <c r="D9" s="84"/>
      <c r="E9" s="63"/>
      <c r="F9" s="101"/>
      <c r="G9" s="102"/>
      <c r="H9" s="60"/>
      <c r="I9" s="2">
        <f>ноя.25!I9+F9-E9</f>
        <v>0</v>
      </c>
    </row>
    <row r="10" spans="1:9">
      <c r="A10" s="68"/>
      <c r="B10" s="83">
        <v>8</v>
      </c>
      <c r="C10" s="62"/>
      <c r="D10" s="84"/>
      <c r="E10" s="63"/>
      <c r="F10" s="101"/>
      <c r="G10" s="102"/>
      <c r="H10" s="60"/>
      <c r="I10" s="2">
        <f>ноя.25!I10+F10-E10</f>
        <v>-2240</v>
      </c>
    </row>
    <row r="11" spans="1:9">
      <c r="A11" s="68"/>
      <c r="B11" s="83">
        <v>9</v>
      </c>
      <c r="C11" s="61"/>
      <c r="D11" s="84"/>
      <c r="E11" s="63"/>
      <c r="F11" s="101"/>
      <c r="G11" s="102"/>
      <c r="H11" s="60"/>
      <c r="I11" s="2">
        <f>ноя.25!I11+F11-E11</f>
        <v>180</v>
      </c>
    </row>
    <row r="12" spans="1:9">
      <c r="A12" s="68"/>
      <c r="B12" s="83">
        <v>10</v>
      </c>
      <c r="C12" s="61"/>
      <c r="D12" s="84"/>
      <c r="E12" s="63"/>
      <c r="F12" s="101"/>
      <c r="G12" s="102"/>
      <c r="H12" s="60"/>
      <c r="I12" s="2">
        <f>ноя.25!I12+F12-E12</f>
        <v>-6720</v>
      </c>
    </row>
    <row r="13" spans="1:9">
      <c r="A13" s="68"/>
      <c r="B13" s="83">
        <v>11</v>
      </c>
      <c r="C13" s="61"/>
      <c r="D13" s="84"/>
      <c r="E13" s="63"/>
      <c r="F13" s="101"/>
      <c r="G13" s="102"/>
      <c r="H13" s="60"/>
      <c r="I13" s="2">
        <f>ноя.25!I13+F13-E13</f>
        <v>-2240</v>
      </c>
    </row>
    <row r="14" spans="1:9">
      <c r="A14" s="68"/>
      <c r="B14" s="83">
        <v>12</v>
      </c>
      <c r="C14" s="62"/>
      <c r="D14" s="84"/>
      <c r="E14" s="63"/>
      <c r="F14" s="101"/>
      <c r="G14" s="102"/>
      <c r="H14" s="60"/>
      <c r="I14" s="2">
        <f>ноя.25!I14+F14-E14</f>
        <v>-6720</v>
      </c>
    </row>
    <row r="15" spans="1:9">
      <c r="A15" s="33"/>
      <c r="B15" s="83">
        <v>13</v>
      </c>
      <c r="C15" s="61"/>
      <c r="D15" s="84"/>
      <c r="E15" s="63"/>
      <c r="F15" s="101"/>
      <c r="G15" s="102"/>
      <c r="H15" s="60"/>
      <c r="I15" s="2">
        <f>ноя.25!I15+F15-E15</f>
        <v>2240</v>
      </c>
    </row>
    <row r="16" spans="1:9">
      <c r="A16" s="68"/>
      <c r="B16" s="83">
        <v>14</v>
      </c>
      <c r="C16" s="61"/>
      <c r="D16" s="84"/>
      <c r="E16" s="63"/>
      <c r="F16" s="101"/>
      <c r="G16" s="102"/>
      <c r="H16" s="60"/>
      <c r="I16" s="2">
        <f>ноя.25!I16+F16-E16</f>
        <v>-2240</v>
      </c>
    </row>
    <row r="17" spans="1:9">
      <c r="A17" s="68"/>
      <c r="B17" s="83">
        <v>15</v>
      </c>
      <c r="C17" s="62"/>
      <c r="D17" s="84"/>
      <c r="E17" s="63"/>
      <c r="F17" s="101"/>
      <c r="G17" s="102"/>
      <c r="H17" s="60"/>
      <c r="I17" s="2">
        <f>ноя.25!I17+F17-E17</f>
        <v>-6720</v>
      </c>
    </row>
    <row r="18" spans="1:9">
      <c r="A18" s="68"/>
      <c r="B18" s="83">
        <v>16</v>
      </c>
      <c r="C18" s="25"/>
      <c r="D18" s="84"/>
      <c r="E18" s="63"/>
      <c r="F18" s="101"/>
      <c r="G18" s="102"/>
      <c r="H18" s="60"/>
      <c r="I18" s="2">
        <f>ноя.25!I18+F18-E18</f>
        <v>-6720</v>
      </c>
    </row>
    <row r="19" spans="1:9">
      <c r="A19" s="68"/>
      <c r="B19" s="83">
        <v>17</v>
      </c>
      <c r="C19" s="62"/>
      <c r="D19" s="84"/>
      <c r="E19" s="63"/>
      <c r="F19" s="101"/>
      <c r="G19" s="102"/>
      <c r="H19" s="60"/>
      <c r="I19" s="2">
        <f>ноя.25!I19+F19-E19</f>
        <v>6720</v>
      </c>
    </row>
    <row r="20" spans="1:9">
      <c r="A20" s="68"/>
      <c r="B20" s="83">
        <v>18</v>
      </c>
      <c r="C20" s="61"/>
      <c r="D20" s="84"/>
      <c r="E20" s="63"/>
      <c r="F20" s="101"/>
      <c r="G20" s="102"/>
      <c r="H20" s="60"/>
      <c r="I20" s="2">
        <f>ноя.25!I20+F20-E20</f>
        <v>-6720</v>
      </c>
    </row>
    <row r="21" spans="1:9">
      <c r="A21" s="68"/>
      <c r="B21" s="83">
        <v>19</v>
      </c>
      <c r="C21" s="61"/>
      <c r="D21" s="84"/>
      <c r="E21" s="63"/>
      <c r="F21" s="101"/>
      <c r="G21" s="102"/>
      <c r="H21" s="60"/>
      <c r="I21" s="2">
        <f>ноя.25!I21+F21-E21</f>
        <v>-1720</v>
      </c>
    </row>
    <row r="22" spans="1:9">
      <c r="A22" s="68"/>
      <c r="B22" s="83">
        <v>20</v>
      </c>
      <c r="C22" s="62"/>
      <c r="D22" s="84"/>
      <c r="E22" s="63"/>
      <c r="F22" s="101"/>
      <c r="G22" s="102"/>
      <c r="H22" s="60"/>
      <c r="I22" s="2">
        <f>ноя.25!I22+F22-E22</f>
        <v>0</v>
      </c>
    </row>
    <row r="23" spans="1:9">
      <c r="A23" s="1"/>
      <c r="B23" s="1">
        <v>21</v>
      </c>
      <c r="C23" s="62"/>
      <c r="D23" s="84"/>
      <c r="E23" s="63"/>
      <c r="F23" s="101"/>
      <c r="G23" s="102"/>
      <c r="H23" s="60"/>
      <c r="I23" s="2">
        <f>ноя.25!I23+F23-E23</f>
        <v>-2240</v>
      </c>
    </row>
    <row r="24" spans="1:9">
      <c r="A24" s="1"/>
      <c r="B24" s="1">
        <v>22</v>
      </c>
      <c r="C24" s="24"/>
      <c r="D24" s="84"/>
      <c r="E24" s="63"/>
      <c r="F24" s="101"/>
      <c r="G24" s="102"/>
      <c r="H24" s="60"/>
      <c r="I24" s="2">
        <f>ноя.25!I24+F24-E24</f>
        <v>6720</v>
      </c>
    </row>
    <row r="25" spans="1:9">
      <c r="A25" s="1"/>
      <c r="B25" s="1">
        <v>23</v>
      </c>
      <c r="C25" s="24"/>
      <c r="D25" s="84"/>
      <c r="E25" s="63"/>
      <c r="F25" s="101"/>
      <c r="G25" s="102"/>
      <c r="H25" s="60"/>
      <c r="I25" s="2">
        <f>ноя.25!I25+F25-E25</f>
        <v>-2240</v>
      </c>
    </row>
    <row r="26" spans="1:9">
      <c r="A26" s="1"/>
      <c r="B26" s="1">
        <v>24</v>
      </c>
      <c r="C26" s="61"/>
      <c r="D26" s="84"/>
      <c r="E26" s="63"/>
      <c r="F26" s="101"/>
      <c r="G26" s="102"/>
      <c r="H26" s="60"/>
      <c r="I26" s="2">
        <f>ноя.25!I26+F26-E26</f>
        <v>-6720</v>
      </c>
    </row>
    <row r="27" spans="1:9">
      <c r="A27" s="1"/>
      <c r="B27" s="1">
        <v>25</v>
      </c>
      <c r="C27" s="62"/>
      <c r="D27" s="84"/>
      <c r="E27" s="63"/>
      <c r="F27" s="101"/>
      <c r="G27" s="102"/>
      <c r="H27" s="60"/>
      <c r="I27" s="2">
        <f>ноя.25!I27+F27-E27</f>
        <v>0</v>
      </c>
    </row>
    <row r="28" spans="1:9">
      <c r="A28" s="33"/>
      <c r="B28" s="1">
        <v>26</v>
      </c>
      <c r="C28" s="62"/>
      <c r="D28" s="84"/>
      <c r="E28" s="63"/>
      <c r="F28" s="101"/>
      <c r="G28" s="102"/>
      <c r="H28" s="60"/>
      <c r="I28" s="2">
        <f>ноя.25!I28+F28-E28</f>
        <v>-4480</v>
      </c>
    </row>
    <row r="29" spans="1:9">
      <c r="A29" s="1"/>
      <c r="B29" s="1">
        <v>27</v>
      </c>
      <c r="C29" s="62"/>
      <c r="D29" s="84"/>
      <c r="E29" s="63"/>
      <c r="F29" s="101"/>
      <c r="G29" s="102"/>
      <c r="H29" s="60"/>
      <c r="I29" s="2">
        <f>ноя.25!I29+F29-E29</f>
        <v>-6720</v>
      </c>
    </row>
    <row r="30" spans="1:9">
      <c r="A30" s="1"/>
      <c r="B30" s="1">
        <v>28</v>
      </c>
      <c r="C30" s="62"/>
      <c r="D30" s="84"/>
      <c r="E30" s="63"/>
      <c r="F30" s="101"/>
      <c r="G30" s="102"/>
      <c r="H30" s="60"/>
      <c r="I30" s="2">
        <f>ноя.25!I30+F30-E30</f>
        <v>-1720</v>
      </c>
    </row>
    <row r="31" spans="1:9">
      <c r="A31" s="1"/>
      <c r="B31" s="1">
        <v>29</v>
      </c>
      <c r="C31" s="62"/>
      <c r="D31" s="84"/>
      <c r="E31" s="63"/>
      <c r="F31" s="101"/>
      <c r="G31" s="102"/>
      <c r="H31" s="60"/>
      <c r="I31" s="2">
        <f>ноя.25!I31+F31-E31</f>
        <v>0</v>
      </c>
    </row>
    <row r="32" spans="1:9">
      <c r="A32" s="1"/>
      <c r="B32" s="1">
        <v>30</v>
      </c>
      <c r="C32" s="62"/>
      <c r="D32" s="84"/>
      <c r="E32" s="63"/>
      <c r="F32" s="101"/>
      <c r="G32" s="102"/>
      <c r="H32" s="60"/>
      <c r="I32" s="2">
        <f>ноя.25!I32+F32-E32</f>
        <v>80</v>
      </c>
    </row>
    <row r="33" spans="1:9">
      <c r="A33" s="1"/>
      <c r="B33" s="1">
        <v>31</v>
      </c>
      <c r="C33" s="62"/>
      <c r="D33" s="84"/>
      <c r="E33" s="63"/>
      <c r="F33" s="101"/>
      <c r="G33" s="102"/>
      <c r="H33" s="60"/>
      <c r="I33" s="2">
        <f>ноя.25!I33+F33-E33</f>
        <v>-2240</v>
      </c>
    </row>
    <row r="34" spans="1:9">
      <c r="A34" s="1"/>
      <c r="B34" s="1">
        <v>32</v>
      </c>
      <c r="C34" s="62"/>
      <c r="D34" s="84"/>
      <c r="E34" s="63"/>
      <c r="F34" s="101"/>
      <c r="G34" s="102"/>
      <c r="H34" s="60"/>
      <c r="I34" s="2">
        <f>ноя.25!I34+F34-E34</f>
        <v>-6720</v>
      </c>
    </row>
    <row r="35" spans="1:9">
      <c r="A35" s="1"/>
      <c r="B35" s="1">
        <v>33</v>
      </c>
      <c r="C35" s="62"/>
      <c r="D35" s="84"/>
      <c r="E35" s="63"/>
      <c r="F35" s="101"/>
      <c r="G35" s="102"/>
      <c r="H35" s="60"/>
      <c r="I35" s="2">
        <f>ноя.25!I35+F35-E35</f>
        <v>-6720</v>
      </c>
    </row>
    <row r="36" spans="1:9">
      <c r="A36" s="1"/>
      <c r="B36" s="1">
        <v>35</v>
      </c>
      <c r="C36" s="62"/>
      <c r="D36" s="84"/>
      <c r="E36" s="63"/>
      <c r="F36" s="101"/>
      <c r="G36" s="102"/>
      <c r="H36" s="60"/>
      <c r="I36" s="2">
        <f>ноя.25!I36+F36-E36</f>
        <v>-2240</v>
      </c>
    </row>
    <row r="37" spans="1:9">
      <c r="A37" s="1"/>
      <c r="B37" s="1">
        <v>36</v>
      </c>
      <c r="C37" s="62"/>
      <c r="D37" s="84"/>
      <c r="E37" s="63"/>
      <c r="F37" s="101"/>
      <c r="G37" s="102"/>
      <c r="H37" s="60"/>
      <c r="I37" s="2">
        <f>ноя.25!I37+F37-E37</f>
        <v>-6720</v>
      </c>
    </row>
    <row r="38" spans="1:9">
      <c r="A38" s="1"/>
      <c r="B38" s="1">
        <v>37</v>
      </c>
      <c r="C38" s="62"/>
      <c r="D38" s="84"/>
      <c r="E38" s="63"/>
      <c r="F38" s="101"/>
      <c r="G38" s="102"/>
      <c r="H38" s="60"/>
      <c r="I38" s="2">
        <f>ноя.25!I38+F38-E38</f>
        <v>-4480</v>
      </c>
    </row>
    <row r="39" spans="1:9">
      <c r="A39" s="1"/>
      <c r="B39" s="1">
        <v>38.39</v>
      </c>
      <c r="C39" s="62"/>
      <c r="D39" s="84"/>
      <c r="E39" s="63"/>
      <c r="F39" s="101"/>
      <c r="G39" s="102"/>
      <c r="H39" s="60"/>
      <c r="I39" s="2">
        <f>ноя.25!I39+F39-E39</f>
        <v>-2240</v>
      </c>
    </row>
    <row r="40" spans="1:9">
      <c r="A40" s="1"/>
      <c r="B40" s="1">
        <v>39</v>
      </c>
      <c r="C40" s="62"/>
      <c r="D40" s="84"/>
      <c r="E40" s="63"/>
      <c r="F40" s="101"/>
      <c r="G40" s="102"/>
      <c r="H40" s="60"/>
      <c r="I40" s="2">
        <f>ноя.25!I40+F40-E40</f>
        <v>0</v>
      </c>
    </row>
    <row r="41" spans="1:9">
      <c r="A41" s="34"/>
      <c r="B41" s="1">
        <v>40</v>
      </c>
      <c r="C41" s="62"/>
      <c r="D41" s="84"/>
      <c r="E41" s="63"/>
      <c r="F41" s="101"/>
      <c r="G41" s="102"/>
      <c r="H41" s="60"/>
      <c r="I41" s="2">
        <f>ноя.25!I41+F41-E41</f>
        <v>-2240</v>
      </c>
    </row>
    <row r="42" spans="1:9">
      <c r="A42" s="1"/>
      <c r="B42" s="1">
        <v>41</v>
      </c>
      <c r="C42" s="62"/>
      <c r="D42" s="84"/>
      <c r="E42" s="63"/>
      <c r="F42" s="101"/>
      <c r="G42" s="102"/>
      <c r="H42" s="60"/>
      <c r="I42" s="2">
        <f>ноя.25!I42+F42-E42</f>
        <v>-2240</v>
      </c>
    </row>
    <row r="43" spans="1:9">
      <c r="A43" s="1"/>
      <c r="B43" s="1">
        <v>42</v>
      </c>
      <c r="C43" s="62"/>
      <c r="D43" s="84"/>
      <c r="E43" s="63"/>
      <c r="F43" s="101"/>
      <c r="G43" s="102"/>
      <c r="H43" s="60"/>
      <c r="I43" s="2">
        <f>ноя.25!I43+F43-E43</f>
        <v>-6720</v>
      </c>
    </row>
    <row r="44" spans="1:9">
      <c r="A44" s="1"/>
      <c r="B44" s="1">
        <v>43</v>
      </c>
      <c r="C44" s="62"/>
      <c r="D44" s="84"/>
      <c r="E44" s="63"/>
      <c r="F44" s="101"/>
      <c r="G44" s="102"/>
      <c r="H44" s="60"/>
      <c r="I44" s="2">
        <f>ноя.25!I44+F44-E44</f>
        <v>-4480</v>
      </c>
    </row>
    <row r="45" spans="1:9">
      <c r="A45" s="1"/>
      <c r="B45" s="1">
        <v>44</v>
      </c>
      <c r="C45" s="62"/>
      <c r="D45" s="84"/>
      <c r="E45" s="63"/>
      <c r="F45" s="101"/>
      <c r="G45" s="102"/>
      <c r="H45" s="60"/>
      <c r="I45" s="2">
        <f>ноя.25!I45+F45-E45</f>
        <v>-6720</v>
      </c>
    </row>
    <row r="46" spans="1:9">
      <c r="A46" s="1"/>
      <c r="B46" s="1">
        <v>45</v>
      </c>
      <c r="C46" s="62"/>
      <c r="D46" s="84"/>
      <c r="E46" s="63"/>
      <c r="F46" s="101"/>
      <c r="G46" s="102"/>
      <c r="H46" s="60"/>
      <c r="I46" s="2">
        <f>ноя.25!I46+F46-E46</f>
        <v>20160</v>
      </c>
    </row>
    <row r="47" spans="1:9">
      <c r="A47" s="1"/>
      <c r="B47" s="1">
        <v>46</v>
      </c>
      <c r="C47" s="62"/>
      <c r="D47" s="84"/>
      <c r="E47" s="63"/>
      <c r="F47" s="101"/>
      <c r="G47" s="102"/>
      <c r="H47" s="60"/>
      <c r="I47" s="2">
        <f>ноя.25!I47+F47-E47</f>
        <v>-6720</v>
      </c>
    </row>
    <row r="48" spans="1:9">
      <c r="A48" s="1"/>
      <c r="B48" s="1">
        <v>47</v>
      </c>
      <c r="C48" s="62"/>
      <c r="D48" s="84"/>
      <c r="E48" s="63"/>
      <c r="F48" s="101"/>
      <c r="G48" s="102"/>
      <c r="H48" s="60"/>
      <c r="I48" s="2">
        <f>ноя.25!I48+F48-E48</f>
        <v>-6720</v>
      </c>
    </row>
    <row r="49" spans="1:9">
      <c r="A49" s="1"/>
      <c r="B49" s="1">
        <v>48</v>
      </c>
      <c r="C49" s="62"/>
      <c r="D49" s="84"/>
      <c r="E49" s="63"/>
      <c r="F49" s="101"/>
      <c r="G49" s="102"/>
      <c r="H49" s="60"/>
      <c r="I49" s="2">
        <f>ноя.25!I49+F49-E49</f>
        <v>-2240</v>
      </c>
    </row>
    <row r="50" spans="1:9">
      <c r="A50" s="1"/>
      <c r="B50" s="1">
        <v>49</v>
      </c>
      <c r="C50" s="62"/>
      <c r="D50" s="84"/>
      <c r="E50" s="63"/>
      <c r="F50" s="101"/>
      <c r="G50" s="102"/>
      <c r="H50" s="60"/>
      <c r="I50" s="2">
        <f>ноя.25!I50+F50-E50</f>
        <v>-2240</v>
      </c>
    </row>
    <row r="51" spans="1:9">
      <c r="A51" s="1"/>
      <c r="B51" s="1">
        <v>50</v>
      </c>
      <c r="C51" s="62"/>
      <c r="D51" s="84"/>
      <c r="E51" s="63"/>
      <c r="F51" s="101"/>
      <c r="G51" s="102"/>
      <c r="H51" s="60"/>
      <c r="I51" s="2">
        <f>ноя.25!I51+F51-E51</f>
        <v>-4480</v>
      </c>
    </row>
    <row r="52" spans="1:9">
      <c r="A52" s="1"/>
      <c r="B52" s="1">
        <v>51</v>
      </c>
      <c r="C52" s="61"/>
      <c r="D52" s="84"/>
      <c r="E52" s="63"/>
      <c r="F52" s="101"/>
      <c r="G52" s="102"/>
      <c r="H52" s="60"/>
      <c r="I52" s="2">
        <f>ноя.25!I52+F52-E52</f>
        <v>-6720</v>
      </c>
    </row>
    <row r="53" spans="1:9">
      <c r="A53" s="1"/>
      <c r="B53" s="1">
        <v>52</v>
      </c>
      <c r="C53" s="62"/>
      <c r="D53" s="84"/>
      <c r="E53" s="63"/>
      <c r="F53" s="101"/>
      <c r="G53" s="102"/>
      <c r="H53" s="60"/>
      <c r="I53" s="2">
        <f>ноя.25!I53+F53-E53</f>
        <v>11200</v>
      </c>
    </row>
    <row r="54" spans="1:9">
      <c r="A54" s="1"/>
      <c r="B54" s="1">
        <v>53</v>
      </c>
      <c r="C54" s="62"/>
      <c r="D54" s="84"/>
      <c r="E54" s="63"/>
      <c r="F54" s="101"/>
      <c r="G54" s="102"/>
      <c r="H54" s="60"/>
      <c r="I54" s="2">
        <f>ноя.25!I54+F54-E54</f>
        <v>-6720</v>
      </c>
    </row>
    <row r="55" spans="1:9">
      <c r="A55" s="1"/>
      <c r="B55" s="1">
        <v>54</v>
      </c>
      <c r="C55" s="62"/>
      <c r="D55" s="84"/>
      <c r="E55" s="63"/>
      <c r="F55" s="101"/>
      <c r="G55" s="102"/>
      <c r="H55" s="60"/>
      <c r="I55" s="2">
        <f>ноя.25!I55+F55-E55</f>
        <v>-6720</v>
      </c>
    </row>
    <row r="56" spans="1:9">
      <c r="A56" s="1"/>
      <c r="B56" s="1">
        <v>55</v>
      </c>
      <c r="C56" s="62"/>
      <c r="D56" s="84"/>
      <c r="E56" s="63"/>
      <c r="F56" s="101"/>
      <c r="G56" s="102"/>
      <c r="H56" s="60"/>
      <c r="I56" s="2">
        <f>ноя.25!I56+F56-E56</f>
        <v>-2240</v>
      </c>
    </row>
    <row r="57" spans="1:9">
      <c r="A57" s="1"/>
      <c r="B57" s="1">
        <v>56</v>
      </c>
      <c r="C57" s="62"/>
      <c r="D57" s="84"/>
      <c r="E57" s="63"/>
      <c r="F57" s="101"/>
      <c r="G57" s="102"/>
      <c r="H57" s="60"/>
      <c r="I57" s="2">
        <f>ноя.25!I57+F57-E57</f>
        <v>0</v>
      </c>
    </row>
    <row r="58" spans="1:9">
      <c r="A58" s="1"/>
      <c r="B58" s="1">
        <v>57</v>
      </c>
      <c r="C58" s="62"/>
      <c r="D58" s="84"/>
      <c r="E58" s="63"/>
      <c r="F58" s="101"/>
      <c r="G58" s="102"/>
      <c r="H58" s="60"/>
      <c r="I58" s="2">
        <f>ноя.25!I58+F58-E58</f>
        <v>-6720</v>
      </c>
    </row>
    <row r="59" spans="1:9">
      <c r="A59" s="1"/>
      <c r="B59" s="1">
        <v>58</v>
      </c>
      <c r="C59" s="62"/>
      <c r="D59" s="84"/>
      <c r="E59" s="63"/>
      <c r="F59" s="101"/>
      <c r="G59" s="102"/>
      <c r="H59" s="60"/>
      <c r="I59" s="2">
        <f>ноя.25!I59+F59-E59</f>
        <v>-6720</v>
      </c>
    </row>
    <row r="60" spans="1:9">
      <c r="A60" s="1"/>
      <c r="B60" s="1">
        <v>59</v>
      </c>
      <c r="C60" s="62"/>
      <c r="D60" s="84"/>
      <c r="E60" s="63"/>
      <c r="F60" s="101"/>
      <c r="G60" s="102"/>
      <c r="H60" s="60"/>
      <c r="I60" s="2">
        <f>ноя.25!I60+F60-E60</f>
        <v>-2240</v>
      </c>
    </row>
    <row r="61" spans="1:9">
      <c r="A61" s="1"/>
      <c r="B61" s="1">
        <v>60</v>
      </c>
      <c r="C61" s="62"/>
      <c r="D61" s="84"/>
      <c r="E61" s="63"/>
      <c r="F61" s="101"/>
      <c r="G61" s="102"/>
      <c r="H61" s="60"/>
      <c r="I61" s="2">
        <f>ноя.25!I61+F61-E61</f>
        <v>-2240</v>
      </c>
    </row>
    <row r="62" spans="1:9">
      <c r="A62" s="1"/>
      <c r="B62" s="1">
        <v>61</v>
      </c>
      <c r="C62" s="62"/>
      <c r="D62" s="84"/>
      <c r="E62" s="63"/>
      <c r="F62" s="101"/>
      <c r="G62" s="102"/>
      <c r="H62" s="60"/>
      <c r="I62" s="2">
        <f>ноя.25!I62+F62-E62</f>
        <v>-4480</v>
      </c>
    </row>
    <row r="63" spans="1:9">
      <c r="A63" s="1"/>
      <c r="B63" s="1">
        <v>62</v>
      </c>
      <c r="C63" s="62"/>
      <c r="D63" s="84"/>
      <c r="E63" s="63"/>
      <c r="F63" s="101"/>
      <c r="G63" s="102"/>
      <c r="H63" s="60"/>
      <c r="I63" s="2">
        <f>ноя.25!I63+F63-E63</f>
        <v>-2240</v>
      </c>
    </row>
    <row r="64" spans="1:9">
      <c r="A64" s="1"/>
      <c r="B64" s="1">
        <v>63</v>
      </c>
      <c r="C64" s="62"/>
      <c r="D64" s="84"/>
      <c r="E64" s="63"/>
      <c r="F64" s="101"/>
      <c r="G64" s="102"/>
      <c r="H64" s="60"/>
      <c r="I64" s="2">
        <f>ноя.25!I64+F64-E64</f>
        <v>-2240</v>
      </c>
    </row>
    <row r="65" spans="1:9">
      <c r="A65" s="1"/>
      <c r="B65" s="1">
        <v>64</v>
      </c>
      <c r="C65" s="62"/>
      <c r="D65" s="84"/>
      <c r="E65" s="63"/>
      <c r="F65" s="101"/>
      <c r="G65" s="102"/>
      <c r="H65" s="60"/>
      <c r="I65" s="2">
        <f>ноя.25!I65+F65-E65</f>
        <v>-2240</v>
      </c>
    </row>
    <row r="66" spans="1:9">
      <c r="A66" s="1"/>
      <c r="B66" s="1">
        <v>65</v>
      </c>
      <c r="C66" s="62"/>
      <c r="D66" s="84"/>
      <c r="E66" s="63"/>
      <c r="F66" s="101"/>
      <c r="G66" s="102"/>
      <c r="H66" s="60"/>
      <c r="I66" s="2">
        <f>ноя.25!I66+F66-E66</f>
        <v>-2240</v>
      </c>
    </row>
    <row r="67" spans="1:9">
      <c r="A67" s="1"/>
      <c r="B67" s="1">
        <v>66</v>
      </c>
      <c r="C67" s="62"/>
      <c r="D67" s="84"/>
      <c r="E67" s="63"/>
      <c r="F67" s="101"/>
      <c r="G67" s="102"/>
      <c r="H67" s="60"/>
      <c r="I67" s="2">
        <f>ноя.25!I67+F67-E67</f>
        <v>-2240</v>
      </c>
    </row>
    <row r="68" spans="1:9">
      <c r="A68" s="1"/>
      <c r="B68" s="1">
        <v>67</v>
      </c>
      <c r="C68" s="62"/>
      <c r="D68" s="84"/>
      <c r="E68" s="63"/>
      <c r="F68" s="101"/>
      <c r="G68" s="102"/>
      <c r="H68" s="60"/>
      <c r="I68" s="2">
        <f>ноя.25!I68+F68-E68</f>
        <v>-2240</v>
      </c>
    </row>
    <row r="69" spans="1:9">
      <c r="A69" s="1"/>
      <c r="B69" s="1">
        <v>68</v>
      </c>
      <c r="C69" s="62"/>
      <c r="D69" s="84"/>
      <c r="E69" s="63"/>
      <c r="F69" s="101"/>
      <c r="G69" s="102"/>
      <c r="H69" s="60"/>
      <c r="I69" s="2">
        <f>ноя.25!I69+F69-E69</f>
        <v>-6720</v>
      </c>
    </row>
    <row r="70" spans="1:9">
      <c r="A70" s="34"/>
      <c r="B70" s="1">
        <v>69</v>
      </c>
      <c r="C70" s="61"/>
      <c r="D70" s="84"/>
      <c r="E70" s="63"/>
      <c r="F70" s="101"/>
      <c r="G70" s="102"/>
      <c r="H70" s="60"/>
      <c r="I70" s="2">
        <f>ноя.25!I70+F70-E70</f>
        <v>-6720</v>
      </c>
    </row>
    <row r="71" spans="1:9">
      <c r="A71" s="33"/>
      <c r="B71" s="1">
        <v>70</v>
      </c>
      <c r="C71" s="62"/>
      <c r="D71" s="84"/>
      <c r="E71" s="63"/>
      <c r="F71" s="101"/>
      <c r="G71" s="102"/>
      <c r="H71" s="60"/>
      <c r="I71" s="2">
        <f>ноя.25!I71+F71-E71</f>
        <v>-6720</v>
      </c>
    </row>
    <row r="72" spans="1:9">
      <c r="A72" s="1"/>
      <c r="B72" s="1">
        <v>71</v>
      </c>
      <c r="C72" s="62"/>
      <c r="D72" s="84"/>
      <c r="E72" s="63"/>
      <c r="F72" s="101"/>
      <c r="G72" s="102"/>
      <c r="H72" s="60"/>
      <c r="I72" s="2">
        <f>ноя.25!I72+F72-E72</f>
        <v>0</v>
      </c>
    </row>
    <row r="73" spans="1:9">
      <c r="A73" s="1"/>
      <c r="B73" s="1">
        <v>72</v>
      </c>
      <c r="C73" s="62"/>
      <c r="D73" s="84"/>
      <c r="E73" s="63"/>
      <c r="F73" s="101"/>
      <c r="G73" s="102"/>
      <c r="H73" s="60"/>
      <c r="I73" s="2">
        <f>ноя.25!I73+F73-E73</f>
        <v>0</v>
      </c>
    </row>
    <row r="74" spans="1:9">
      <c r="A74" s="1"/>
      <c r="B74" s="1">
        <v>73</v>
      </c>
      <c r="C74" s="62"/>
      <c r="D74" s="84"/>
      <c r="E74" s="63"/>
      <c r="F74" s="101"/>
      <c r="G74" s="102"/>
      <c r="H74" s="60"/>
      <c r="I74" s="2">
        <f>ноя.25!I74+F74-E74</f>
        <v>0</v>
      </c>
    </row>
    <row r="75" spans="1:9">
      <c r="A75" s="33"/>
      <c r="B75" s="1">
        <v>74</v>
      </c>
      <c r="C75" s="62"/>
      <c r="D75" s="84"/>
      <c r="E75" s="63"/>
      <c r="F75" s="101"/>
      <c r="G75" s="102"/>
      <c r="H75" s="60"/>
      <c r="I75" s="2">
        <f>ноя.25!I75+F75-E75</f>
        <v>-2240</v>
      </c>
    </row>
    <row r="76" spans="1:9">
      <c r="A76" s="1"/>
      <c r="B76" s="1">
        <v>75</v>
      </c>
      <c r="C76" s="62"/>
      <c r="D76" s="84"/>
      <c r="E76" s="63"/>
      <c r="F76" s="101"/>
      <c r="G76" s="102"/>
      <c r="H76" s="60"/>
      <c r="I76" s="2">
        <f>ноя.25!I76+F76-E76</f>
        <v>-2240</v>
      </c>
    </row>
    <row r="77" spans="1:9">
      <c r="A77" s="1"/>
      <c r="B77" s="1">
        <v>76</v>
      </c>
      <c r="C77" s="62"/>
      <c r="D77" s="84"/>
      <c r="E77" s="63"/>
      <c r="F77" s="101"/>
      <c r="G77" s="102"/>
      <c r="H77" s="60"/>
      <c r="I77" s="2">
        <f>ноя.25!I77+F77-E77</f>
        <v>-2240</v>
      </c>
    </row>
    <row r="78" spans="1:9">
      <c r="A78" s="33"/>
      <c r="B78" s="1">
        <v>77</v>
      </c>
      <c r="C78" s="62"/>
      <c r="D78" s="84"/>
      <c r="E78" s="63"/>
      <c r="F78" s="101"/>
      <c r="G78" s="102"/>
      <c r="H78" s="60"/>
      <c r="I78" s="2">
        <f>ноя.25!I78+F78-E78</f>
        <v>0</v>
      </c>
    </row>
    <row r="79" spans="1:9">
      <c r="A79" s="1"/>
      <c r="B79" s="1">
        <v>78</v>
      </c>
      <c r="C79" s="62"/>
      <c r="D79" s="84"/>
      <c r="E79" s="63"/>
      <c r="F79" s="101"/>
      <c r="G79" s="102"/>
      <c r="H79" s="60"/>
      <c r="I79" s="2">
        <f>ноя.25!I79+F79-E79</f>
        <v>0</v>
      </c>
    </row>
    <row r="80" spans="1:9">
      <c r="A80" s="1"/>
      <c r="B80" s="1">
        <v>79</v>
      </c>
      <c r="C80" s="62"/>
      <c r="D80" s="84"/>
      <c r="E80" s="63"/>
      <c r="F80" s="101"/>
      <c r="G80" s="102"/>
      <c r="H80" s="60"/>
      <c r="I80" s="2">
        <f>ноя.25!I80+F80-E80</f>
        <v>-6720</v>
      </c>
    </row>
    <row r="81" spans="1:9">
      <c r="A81" s="1"/>
      <c r="B81" s="1">
        <v>80</v>
      </c>
      <c r="C81" s="62"/>
      <c r="D81" s="84"/>
      <c r="E81" s="63"/>
      <c r="F81" s="101"/>
      <c r="G81" s="102"/>
      <c r="H81" s="60"/>
      <c r="I81" s="2">
        <f>ноя.25!I81+F81-E81</f>
        <v>0</v>
      </c>
    </row>
    <row r="82" spans="1:9">
      <c r="A82" s="1"/>
      <c r="B82" s="1">
        <v>81</v>
      </c>
      <c r="C82" s="62"/>
      <c r="D82" s="84"/>
      <c r="E82" s="63"/>
      <c r="F82" s="101"/>
      <c r="G82" s="102"/>
      <c r="H82" s="60"/>
      <c r="I82" s="2">
        <f>ноя.25!I82+F82-E82</f>
        <v>-2240</v>
      </c>
    </row>
    <row r="83" spans="1:9">
      <c r="A83" s="1"/>
      <c r="B83" s="1">
        <v>82</v>
      </c>
      <c r="C83" s="61"/>
      <c r="D83" s="84"/>
      <c r="E83" s="63"/>
      <c r="F83" s="101"/>
      <c r="G83" s="102"/>
      <c r="H83" s="60"/>
      <c r="I83" s="2">
        <f>ноя.25!I83+F83-E83</f>
        <v>-2240</v>
      </c>
    </row>
    <row r="84" spans="1:9">
      <c r="A84" s="33"/>
      <c r="B84" s="1">
        <v>83</v>
      </c>
      <c r="C84" s="61"/>
      <c r="D84" s="84"/>
      <c r="E84" s="63"/>
      <c r="F84" s="101"/>
      <c r="G84" s="102"/>
      <c r="H84" s="60"/>
      <c r="I84" s="2">
        <f>ноя.25!I84+F84-E84</f>
        <v>-4480</v>
      </c>
    </row>
    <row r="85" spans="1:9">
      <c r="A85" s="1"/>
      <c r="B85" s="1">
        <v>84</v>
      </c>
      <c r="C85" s="62"/>
      <c r="D85" s="84"/>
      <c r="E85" s="63"/>
      <c r="F85" s="101"/>
      <c r="G85" s="102"/>
      <c r="H85" s="60"/>
      <c r="I85" s="2">
        <f>ноя.25!I85+F85-E85</f>
        <v>-6720</v>
      </c>
    </row>
    <row r="86" spans="1:9">
      <c r="A86" s="1"/>
      <c r="B86" s="1">
        <v>85</v>
      </c>
      <c r="C86" s="62"/>
      <c r="D86" s="84"/>
      <c r="E86" s="63"/>
      <c r="F86" s="101"/>
      <c r="G86" s="102"/>
      <c r="H86" s="60"/>
      <c r="I86" s="2">
        <f>ноя.25!I86+F86-E86</f>
        <v>0</v>
      </c>
    </row>
    <row r="87" spans="1:9">
      <c r="A87" s="1"/>
      <c r="B87" s="1">
        <v>86</v>
      </c>
      <c r="C87" s="62"/>
      <c r="D87" s="84"/>
      <c r="E87" s="63"/>
      <c r="F87" s="101"/>
      <c r="G87" s="102"/>
      <c r="H87" s="60"/>
      <c r="I87" s="2">
        <f>ноя.25!I87+F87-E87</f>
        <v>-2240</v>
      </c>
    </row>
    <row r="88" spans="1:9">
      <c r="A88" s="34"/>
      <c r="B88" s="1">
        <v>87</v>
      </c>
      <c r="C88" s="62"/>
      <c r="D88" s="84"/>
      <c r="E88" s="63"/>
      <c r="F88" s="101"/>
      <c r="G88" s="102"/>
      <c r="H88" s="60"/>
      <c r="I88" s="2">
        <f>ноя.25!I88+F88-E88</f>
        <v>-6720</v>
      </c>
    </row>
    <row r="89" spans="1:9">
      <c r="A89" s="1"/>
      <c r="B89" s="1">
        <v>88</v>
      </c>
      <c r="C89" s="62"/>
      <c r="D89" s="84"/>
      <c r="E89" s="63"/>
      <c r="F89" s="101"/>
      <c r="G89" s="102"/>
      <c r="H89" s="60"/>
      <c r="I89" s="2">
        <f>ноя.25!I89+F89-E89</f>
        <v>-2240</v>
      </c>
    </row>
    <row r="90" spans="1:9">
      <c r="A90" s="1"/>
      <c r="B90" s="1">
        <v>89</v>
      </c>
      <c r="C90" s="62"/>
      <c r="D90" s="84"/>
      <c r="E90" s="63"/>
      <c r="F90" s="101"/>
      <c r="G90" s="102"/>
      <c r="H90" s="60"/>
      <c r="I90" s="2">
        <f>ноя.25!I90+F90-E90</f>
        <v>-2240</v>
      </c>
    </row>
    <row r="91" spans="1:9">
      <c r="A91" s="1"/>
      <c r="B91" s="1">
        <v>90</v>
      </c>
      <c r="C91" s="62"/>
      <c r="D91" s="84"/>
      <c r="E91" s="63"/>
      <c r="F91" s="101"/>
      <c r="G91" s="102"/>
      <c r="H91" s="60"/>
      <c r="I91" s="2">
        <f>ноя.25!I91+F91-E91</f>
        <v>-2240</v>
      </c>
    </row>
    <row r="92" spans="1:9">
      <c r="A92" s="1"/>
      <c r="B92" s="1">
        <v>91</v>
      </c>
      <c r="C92" s="62"/>
      <c r="D92" s="84"/>
      <c r="E92" s="63"/>
      <c r="F92" s="101"/>
      <c r="G92" s="102"/>
      <c r="H92" s="60"/>
      <c r="I92" s="2">
        <f>ноя.25!I92+F92-E92</f>
        <v>-6720</v>
      </c>
    </row>
    <row r="93" spans="1:9">
      <c r="A93" s="1"/>
      <c r="B93" s="1">
        <v>92</v>
      </c>
      <c r="C93" s="62"/>
      <c r="D93" s="84"/>
      <c r="E93" s="63"/>
      <c r="F93" s="101"/>
      <c r="G93" s="102"/>
      <c r="H93" s="60"/>
      <c r="I93" s="2">
        <f>ноя.25!I93+F93-E93</f>
        <v>0</v>
      </c>
    </row>
    <row r="94" spans="1:9">
      <c r="A94" s="1"/>
      <c r="B94" s="1">
        <v>93</v>
      </c>
      <c r="C94" s="62"/>
      <c r="D94" s="84"/>
      <c r="E94" s="63"/>
      <c r="F94" s="101"/>
      <c r="G94" s="102"/>
      <c r="H94" s="60"/>
      <c r="I94" s="2">
        <f>ноя.25!I94+F94-E94</f>
        <v>0</v>
      </c>
    </row>
    <row r="95" spans="1:9">
      <c r="A95" s="1"/>
      <c r="B95" s="1">
        <v>94</v>
      </c>
      <c r="C95" s="62"/>
      <c r="D95" s="84"/>
      <c r="E95" s="63"/>
      <c r="F95" s="101"/>
      <c r="G95" s="102"/>
      <c r="H95" s="60"/>
      <c r="I95" s="2">
        <f>ноя.25!I95+F95-E95</f>
        <v>-4480</v>
      </c>
    </row>
    <row r="96" spans="1:9">
      <c r="A96" s="1"/>
      <c r="B96" s="1">
        <v>95</v>
      </c>
      <c r="C96" s="62"/>
      <c r="D96" s="84"/>
      <c r="E96" s="63"/>
      <c r="F96" s="101"/>
      <c r="G96" s="102"/>
      <c r="H96" s="60"/>
      <c r="I96" s="2">
        <f>ноя.25!I96+F96-E96</f>
        <v>-4480</v>
      </c>
    </row>
    <row r="97" spans="1:9">
      <c r="A97" s="1"/>
      <c r="B97" s="1">
        <v>96</v>
      </c>
      <c r="C97" s="61"/>
      <c r="D97" s="84"/>
      <c r="E97" s="63"/>
      <c r="F97" s="101"/>
      <c r="G97" s="102"/>
      <c r="H97" s="60"/>
      <c r="I97" s="2">
        <f>ноя.25!I97+F97-E97</f>
        <v>-2240</v>
      </c>
    </row>
    <row r="98" spans="1:9">
      <c r="A98" s="1"/>
      <c r="B98" s="1">
        <v>97</v>
      </c>
      <c r="C98" s="62"/>
      <c r="D98" s="84"/>
      <c r="E98" s="63"/>
      <c r="F98" s="101"/>
      <c r="G98" s="102"/>
      <c r="H98" s="60"/>
      <c r="I98" s="2">
        <f>ноя.25!I98+F98-E98</f>
        <v>-6720</v>
      </c>
    </row>
    <row r="99" spans="1:9">
      <c r="A99" s="1"/>
      <c r="B99" s="1">
        <v>98</v>
      </c>
      <c r="C99" s="62"/>
      <c r="D99" s="84"/>
      <c r="E99" s="63"/>
      <c r="F99" s="101"/>
      <c r="G99" s="102"/>
      <c r="H99" s="60"/>
      <c r="I99" s="2">
        <f>ноя.25!I99+F99-E99</f>
        <v>-2240</v>
      </c>
    </row>
    <row r="100" spans="1:9">
      <c r="A100" s="1"/>
      <c r="B100" s="1">
        <v>99</v>
      </c>
      <c r="C100" s="62"/>
      <c r="D100" s="84"/>
      <c r="E100" s="63"/>
      <c r="F100" s="101"/>
      <c r="G100" s="102"/>
      <c r="H100" s="60"/>
      <c r="I100" s="2">
        <f>ноя.25!I100+F100-E100</f>
        <v>-2240</v>
      </c>
    </row>
    <row r="101" spans="1:9">
      <c r="A101" s="1"/>
      <c r="B101" s="1">
        <v>100</v>
      </c>
      <c r="C101" s="62"/>
      <c r="D101" s="84"/>
      <c r="E101" s="63"/>
      <c r="F101" s="101"/>
      <c r="G101" s="102"/>
      <c r="H101" s="60"/>
      <c r="I101" s="2">
        <f>ноя.25!I101+F101-E101</f>
        <v>-6720</v>
      </c>
    </row>
    <row r="102" spans="1:9">
      <c r="A102" s="1"/>
      <c r="B102" s="1">
        <v>101</v>
      </c>
      <c r="C102" s="62"/>
      <c r="D102" s="84"/>
      <c r="E102" s="63"/>
      <c r="F102" s="101"/>
      <c r="G102" s="102"/>
      <c r="H102" s="60"/>
      <c r="I102" s="2">
        <f>ноя.25!I102+F102-E102</f>
        <v>0</v>
      </c>
    </row>
    <row r="103" spans="1:9">
      <c r="A103" s="1"/>
      <c r="B103" s="1">
        <v>102</v>
      </c>
      <c r="C103" s="62"/>
      <c r="D103" s="84"/>
      <c r="E103" s="63"/>
      <c r="F103" s="101"/>
      <c r="G103" s="102"/>
      <c r="H103" s="60"/>
      <c r="I103" s="2">
        <f>ноя.25!I103+F103-E103</f>
        <v>-6720</v>
      </c>
    </row>
    <row r="104" spans="1:9">
      <c r="A104" s="1"/>
      <c r="B104" s="1">
        <v>103</v>
      </c>
      <c r="C104" s="62"/>
      <c r="D104" s="84"/>
      <c r="E104" s="63"/>
      <c r="F104" s="101"/>
      <c r="G104" s="102"/>
      <c r="H104" s="60"/>
      <c r="I104" s="2">
        <f>ноя.25!I104+F104-E104</f>
        <v>-6720</v>
      </c>
    </row>
    <row r="105" spans="1:9">
      <c r="A105" s="1"/>
      <c r="B105" s="1">
        <v>104</v>
      </c>
      <c r="C105" s="62"/>
      <c r="D105" s="84"/>
      <c r="E105" s="63"/>
      <c r="F105" s="101"/>
      <c r="G105" s="102"/>
      <c r="H105" s="60"/>
      <c r="I105" s="2">
        <f>ноя.25!I105+F105-E105</f>
        <v>-2240</v>
      </c>
    </row>
    <row r="106" spans="1:9">
      <c r="A106" s="1"/>
      <c r="B106" s="1">
        <v>105</v>
      </c>
      <c r="C106" s="62"/>
      <c r="D106" s="84"/>
      <c r="E106" s="63"/>
      <c r="F106" s="101"/>
      <c r="G106" s="102"/>
      <c r="H106" s="60"/>
      <c r="I106" s="2">
        <f>ноя.25!I106+F106-E106</f>
        <v>-6720</v>
      </c>
    </row>
    <row r="107" spans="1:9">
      <c r="A107" s="1"/>
      <c r="B107" s="1">
        <v>106</v>
      </c>
      <c r="C107" s="62"/>
      <c r="D107" s="84"/>
      <c r="E107" s="63"/>
      <c r="F107" s="101"/>
      <c r="G107" s="102"/>
      <c r="H107" s="60"/>
      <c r="I107" s="2">
        <f>ноя.25!I107+F107-E107</f>
        <v>-6720</v>
      </c>
    </row>
    <row r="108" spans="1:9">
      <c r="A108" s="1"/>
      <c r="B108" s="1">
        <v>107</v>
      </c>
      <c r="C108" s="62"/>
      <c r="D108" s="84"/>
      <c r="E108" s="63"/>
      <c r="F108" s="101"/>
      <c r="G108" s="102"/>
      <c r="H108" s="60"/>
      <c r="I108" s="2">
        <f>ноя.25!I108+F108-E108</f>
        <v>0</v>
      </c>
    </row>
    <row r="109" spans="1:9">
      <c r="A109" s="1"/>
      <c r="B109" s="1">
        <v>108</v>
      </c>
      <c r="C109" s="62"/>
      <c r="D109" s="84"/>
      <c r="E109" s="63"/>
      <c r="F109" s="101"/>
      <c r="G109" s="102"/>
      <c r="H109" s="60"/>
      <c r="I109" s="2">
        <f>ноя.25!I109+F109-E109</f>
        <v>0</v>
      </c>
    </row>
    <row r="110" spans="1:9">
      <c r="A110" s="1"/>
      <c r="B110" s="1">
        <v>109</v>
      </c>
      <c r="C110" s="62"/>
      <c r="D110" s="84"/>
      <c r="E110" s="63"/>
      <c r="F110" s="101"/>
      <c r="G110" s="102"/>
      <c r="H110" s="60"/>
      <c r="I110" s="2">
        <f>ноя.25!I110+F110-E110</f>
        <v>0</v>
      </c>
    </row>
    <row r="111" spans="1:9">
      <c r="A111" s="1"/>
      <c r="B111" s="1">
        <v>110</v>
      </c>
      <c r="C111" s="62"/>
      <c r="D111" s="84"/>
      <c r="E111" s="63"/>
      <c r="F111" s="101"/>
      <c r="G111" s="102"/>
      <c r="H111" s="60"/>
      <c r="I111" s="2">
        <f>ноя.25!I111+F111-E111</f>
        <v>-6720</v>
      </c>
    </row>
    <row r="112" spans="1:9">
      <c r="A112" s="1"/>
      <c r="B112" s="1">
        <v>111</v>
      </c>
      <c r="C112" s="62"/>
      <c r="D112" s="84"/>
      <c r="E112" s="63"/>
      <c r="F112" s="101"/>
      <c r="G112" s="102"/>
      <c r="H112" s="60"/>
      <c r="I112" s="2">
        <f>ноя.25!I112+F112-E112</f>
        <v>-6720</v>
      </c>
    </row>
    <row r="113" spans="1:9">
      <c r="A113" s="1"/>
      <c r="B113" s="1">
        <v>112</v>
      </c>
      <c r="C113" s="62"/>
      <c r="D113" s="84"/>
      <c r="E113" s="63"/>
      <c r="F113" s="101"/>
      <c r="G113" s="102"/>
      <c r="H113" s="60"/>
      <c r="I113" s="2">
        <f>ноя.25!I113+F113-E113</f>
        <v>2280</v>
      </c>
    </row>
    <row r="114" spans="1:9">
      <c r="A114" s="1"/>
      <c r="B114" s="1">
        <v>113</v>
      </c>
      <c r="C114" s="62"/>
      <c r="D114" s="84"/>
      <c r="E114" s="63"/>
      <c r="F114" s="101"/>
      <c r="G114" s="102"/>
      <c r="H114" s="60"/>
      <c r="I114" s="2">
        <f>ноя.25!I114+F114-E114</f>
        <v>0</v>
      </c>
    </row>
    <row r="115" spans="1:9">
      <c r="A115" s="34"/>
      <c r="B115" s="1">
        <v>114</v>
      </c>
      <c r="C115" s="62"/>
      <c r="D115" s="84"/>
      <c r="E115" s="63"/>
      <c r="F115" s="101"/>
      <c r="G115" s="102"/>
      <c r="H115" s="60"/>
      <c r="I115" s="2">
        <f>ноя.25!I115+F115-E115</f>
        <v>19160</v>
      </c>
    </row>
    <row r="116" spans="1:9">
      <c r="A116" s="1"/>
      <c r="B116" s="1">
        <v>115</v>
      </c>
      <c r="C116" s="62"/>
      <c r="D116" s="84"/>
      <c r="E116" s="63"/>
      <c r="F116" s="101"/>
      <c r="G116" s="102"/>
      <c r="H116" s="60"/>
      <c r="I116" s="2">
        <f>ноя.25!I116+F116-E116</f>
        <v>2240</v>
      </c>
    </row>
    <row r="117" spans="1:9">
      <c r="A117" s="1"/>
      <c r="B117" s="1">
        <v>116</v>
      </c>
      <c r="C117" s="61"/>
      <c r="D117" s="84"/>
      <c r="E117" s="63"/>
      <c r="F117" s="101"/>
      <c r="G117" s="102"/>
      <c r="H117" s="60"/>
      <c r="I117" s="2">
        <f>ноя.25!I117+F117-E117</f>
        <v>2240</v>
      </c>
    </row>
    <row r="118" spans="1:9">
      <c r="A118" s="1"/>
      <c r="B118" s="1">
        <v>117</v>
      </c>
      <c r="C118" s="62"/>
      <c r="D118" s="84"/>
      <c r="E118" s="63"/>
      <c r="F118" s="101"/>
      <c r="G118" s="102"/>
      <c r="H118" s="60"/>
      <c r="I118" s="2">
        <f>ноя.25!I118+F118-E118</f>
        <v>-6720</v>
      </c>
    </row>
    <row r="119" spans="1:9">
      <c r="A119" s="1"/>
      <c r="B119" s="1">
        <v>118</v>
      </c>
      <c r="C119" s="62"/>
      <c r="D119" s="84"/>
      <c r="E119" s="63"/>
      <c r="F119" s="101"/>
      <c r="G119" s="102"/>
      <c r="H119" s="60"/>
      <c r="I119" s="2">
        <f>ноя.25!I119+F119-E119</f>
        <v>-2240</v>
      </c>
    </row>
    <row r="120" spans="1:9">
      <c r="A120" s="1"/>
      <c r="B120" s="1">
        <v>119</v>
      </c>
      <c r="C120" s="62"/>
      <c r="D120" s="84"/>
      <c r="E120" s="63"/>
      <c r="F120" s="101"/>
      <c r="G120" s="102"/>
      <c r="H120" s="60"/>
      <c r="I120" s="2">
        <f>ноя.25!I120+F120-E120</f>
        <v>20160</v>
      </c>
    </row>
    <row r="121" spans="1:9">
      <c r="A121" s="1"/>
      <c r="B121" s="1">
        <v>120</v>
      </c>
      <c r="C121" s="62"/>
      <c r="D121" s="84"/>
      <c r="E121" s="63"/>
      <c r="F121" s="101"/>
      <c r="G121" s="102"/>
      <c r="H121" s="60"/>
      <c r="I121" s="2">
        <f>ноя.25!I121+F121-E121</f>
        <v>0</v>
      </c>
    </row>
    <row r="122" spans="1:9">
      <c r="A122" s="1"/>
      <c r="B122" s="1">
        <v>121</v>
      </c>
      <c r="C122" s="62"/>
      <c r="D122" s="84"/>
      <c r="E122" s="63"/>
      <c r="F122" s="101"/>
      <c r="G122" s="102"/>
      <c r="H122" s="60"/>
      <c r="I122" s="2">
        <f>ноя.25!I122+F122-E122</f>
        <v>0</v>
      </c>
    </row>
    <row r="123" spans="1:9">
      <c r="A123" s="1"/>
      <c r="B123" s="1">
        <v>122</v>
      </c>
      <c r="C123" s="62"/>
      <c r="D123" s="84"/>
      <c r="E123" s="63"/>
      <c r="F123" s="101"/>
      <c r="G123" s="102"/>
      <c r="H123" s="60"/>
      <c r="I123" s="2">
        <f>ноя.25!I123+F123-E123</f>
        <v>0</v>
      </c>
    </row>
    <row r="124" spans="1:9">
      <c r="A124" s="1"/>
      <c r="B124" s="1">
        <v>123</v>
      </c>
      <c r="C124" s="62"/>
      <c r="D124" s="84"/>
      <c r="E124" s="63"/>
      <c r="F124" s="101"/>
      <c r="G124" s="102"/>
      <c r="H124" s="60"/>
      <c r="I124" s="2">
        <f>ноя.25!I124+F124-E124</f>
        <v>0</v>
      </c>
    </row>
    <row r="125" spans="1:9">
      <c r="A125" s="1"/>
      <c r="B125" s="1">
        <v>124</v>
      </c>
      <c r="C125" s="62"/>
      <c r="D125" s="84"/>
      <c r="E125" s="63"/>
      <c r="F125" s="101"/>
      <c r="G125" s="102"/>
      <c r="H125" s="60"/>
      <c r="I125" s="2">
        <f>ноя.25!I125+F125-E125</f>
        <v>0</v>
      </c>
    </row>
    <row r="126" spans="1:9">
      <c r="A126" s="1"/>
      <c r="B126" s="1">
        <v>125</v>
      </c>
      <c r="C126" s="62"/>
      <c r="D126" s="84"/>
      <c r="E126" s="63"/>
      <c r="F126" s="101"/>
      <c r="G126" s="102"/>
      <c r="H126" s="60"/>
      <c r="I126" s="2">
        <f>ноя.25!I126+F126-E126</f>
        <v>0</v>
      </c>
    </row>
    <row r="127" spans="1:9">
      <c r="A127" s="1"/>
      <c r="B127" s="1">
        <v>126</v>
      </c>
      <c r="C127" s="62"/>
      <c r="D127" s="84"/>
      <c r="E127" s="63"/>
      <c r="F127" s="101"/>
      <c r="G127" s="102"/>
      <c r="H127" s="60"/>
      <c r="I127" s="2">
        <f>ноя.25!I127+F127-E127</f>
        <v>0</v>
      </c>
    </row>
    <row r="128" spans="1:9">
      <c r="A128" s="1"/>
      <c r="B128" s="1">
        <v>127</v>
      </c>
      <c r="C128" s="62"/>
      <c r="D128" s="84"/>
      <c r="E128" s="63"/>
      <c r="F128" s="101"/>
      <c r="G128" s="102"/>
      <c r="H128" s="60"/>
      <c r="I128" s="2">
        <f>ноя.25!I128+F128-E128</f>
        <v>0</v>
      </c>
    </row>
    <row r="129" spans="1:9">
      <c r="A129" s="1"/>
      <c r="B129" s="1">
        <v>128</v>
      </c>
      <c r="C129" s="62"/>
      <c r="D129" s="84"/>
      <c r="E129" s="63"/>
      <c r="F129" s="101"/>
      <c r="G129" s="102"/>
      <c r="H129" s="60"/>
      <c r="I129" s="2">
        <f>ноя.25!I129+F129-E129</f>
        <v>0</v>
      </c>
    </row>
    <row r="130" spans="1:9">
      <c r="A130" s="1"/>
      <c r="B130" s="1">
        <v>129</v>
      </c>
      <c r="C130" s="62"/>
      <c r="D130" s="84"/>
      <c r="E130" s="63"/>
      <c r="F130" s="101"/>
      <c r="G130" s="102"/>
      <c r="H130" s="60"/>
      <c r="I130" s="2">
        <f>ноя.25!I130+F130-E130</f>
        <v>0</v>
      </c>
    </row>
    <row r="131" spans="1:9">
      <c r="A131" s="1"/>
      <c r="B131" s="1">
        <v>130</v>
      </c>
      <c r="C131" s="62"/>
      <c r="D131" s="84"/>
      <c r="E131" s="63"/>
      <c r="F131" s="101"/>
      <c r="G131" s="102"/>
      <c r="H131" s="60"/>
      <c r="I131" s="2">
        <f>ноя.25!I131+F131-E131</f>
        <v>0</v>
      </c>
    </row>
    <row r="132" spans="1:9">
      <c r="A132" s="1"/>
      <c r="B132" s="1">
        <v>131</v>
      </c>
      <c r="C132" s="62"/>
      <c r="D132" s="84"/>
      <c r="E132" s="63"/>
      <c r="F132" s="101"/>
      <c r="G132" s="102"/>
      <c r="H132" s="60"/>
      <c r="I132" s="2">
        <f>ноя.25!I132+F132-E132</f>
        <v>0</v>
      </c>
    </row>
    <row r="133" spans="1:9">
      <c r="A133" s="13"/>
      <c r="B133" s="1">
        <v>132</v>
      </c>
      <c r="C133" s="62"/>
      <c r="D133" s="84"/>
      <c r="E133" s="63"/>
      <c r="F133" s="101"/>
      <c r="G133" s="102"/>
      <c r="H133" s="60"/>
      <c r="I133" s="2">
        <f>ноя.25!I133+F133-E133</f>
        <v>0</v>
      </c>
    </row>
    <row r="134" spans="1:9">
      <c r="A134" s="13"/>
      <c r="B134" s="1">
        <v>133</v>
      </c>
      <c r="C134" s="62"/>
      <c r="D134" s="84"/>
      <c r="E134" s="63"/>
      <c r="F134" s="101"/>
      <c r="G134" s="102"/>
      <c r="H134" s="60"/>
      <c r="I134" s="2">
        <f>ноя.25!I134+F134-E134</f>
        <v>0</v>
      </c>
    </row>
    <row r="135" spans="1:9">
      <c r="A135" s="13"/>
      <c r="B135" s="1">
        <v>134</v>
      </c>
      <c r="C135" s="62"/>
      <c r="D135" s="84"/>
      <c r="E135" s="63"/>
      <c r="F135" s="101"/>
      <c r="G135" s="102"/>
      <c r="H135" s="60"/>
      <c r="I135" s="2">
        <f>ноя.25!I135+F135-E135</f>
        <v>0</v>
      </c>
    </row>
    <row r="136" spans="1:9">
      <c r="A136" s="13"/>
      <c r="B136" s="1">
        <v>135</v>
      </c>
      <c r="C136" s="62"/>
      <c r="D136" s="84"/>
      <c r="E136" s="63"/>
      <c r="F136" s="101"/>
      <c r="G136" s="102"/>
      <c r="H136" s="60"/>
      <c r="I136" s="2">
        <f>ноя.25!I136+F136-E136</f>
        <v>0</v>
      </c>
    </row>
    <row r="137" spans="1:9">
      <c r="A137" s="13"/>
      <c r="B137" s="1">
        <v>136</v>
      </c>
      <c r="C137" s="62"/>
      <c r="D137" s="84"/>
      <c r="E137" s="63"/>
      <c r="F137" s="101"/>
      <c r="G137" s="102"/>
      <c r="H137" s="60"/>
      <c r="I137" s="2">
        <f>ноя.25!I137+F137-E137</f>
        <v>0</v>
      </c>
    </row>
    <row r="138" spans="1:9">
      <c r="A138" s="13"/>
      <c r="B138" s="1">
        <v>137</v>
      </c>
      <c r="C138" s="62"/>
      <c r="D138" s="84"/>
      <c r="E138" s="63"/>
      <c r="F138" s="101"/>
      <c r="G138" s="102"/>
      <c r="H138" s="60"/>
      <c r="I138" s="2">
        <f>ноя.25!I138+F138-E138</f>
        <v>0</v>
      </c>
    </row>
    <row r="139" spans="1:9">
      <c r="A139" s="13"/>
      <c r="B139" s="1">
        <v>138</v>
      </c>
      <c r="C139" s="62"/>
      <c r="D139" s="84"/>
      <c r="E139" s="63"/>
      <c r="F139" s="101"/>
      <c r="G139" s="102"/>
      <c r="H139" s="60"/>
      <c r="I139" s="2">
        <f>ноя.25!I139+F139-E139</f>
        <v>0</v>
      </c>
    </row>
    <row r="140" spans="1:9">
      <c r="A140" s="13"/>
      <c r="B140" s="1">
        <v>139</v>
      </c>
      <c r="C140" s="62"/>
      <c r="D140" s="84"/>
      <c r="E140" s="63"/>
      <c r="F140" s="101"/>
      <c r="G140" s="102"/>
      <c r="H140" s="60"/>
      <c r="I140" s="2">
        <f>ноя.25!I140+F140-E140</f>
        <v>-4480</v>
      </c>
    </row>
    <row r="141" spans="1:9">
      <c r="A141" s="67"/>
      <c r="B141" s="1">
        <v>140</v>
      </c>
      <c r="C141" s="62"/>
      <c r="D141" s="84"/>
      <c r="E141" s="63"/>
      <c r="F141" s="101"/>
      <c r="G141" s="102"/>
      <c r="H141" s="60"/>
      <c r="I141" s="2">
        <f>ноя.25!I141+F141-E141</f>
        <v>-2240</v>
      </c>
    </row>
    <row r="142" spans="1:9">
      <c r="A142" s="13"/>
      <c r="B142" s="1">
        <v>141</v>
      </c>
      <c r="C142" s="61"/>
      <c r="D142" s="84"/>
      <c r="E142" s="63"/>
      <c r="F142" s="101"/>
      <c r="G142" s="102"/>
      <c r="H142" s="60"/>
      <c r="I142" s="2">
        <f>ноя.25!I142+F142-E142</f>
        <v>-1990</v>
      </c>
    </row>
    <row r="143" spans="1:9">
      <c r="A143" s="67"/>
      <c r="B143" s="1">
        <v>142.143</v>
      </c>
      <c r="C143" s="62"/>
      <c r="D143" s="84"/>
      <c r="E143" s="63"/>
      <c r="F143" s="101"/>
      <c r="G143" s="102"/>
      <c r="H143" s="60"/>
      <c r="I143" s="2">
        <f>ноя.25!I143+F143-E143</f>
        <v>-2240</v>
      </c>
    </row>
    <row r="144" spans="1:9">
      <c r="A144" s="67"/>
      <c r="B144" s="1">
        <v>144</v>
      </c>
      <c r="C144" s="62"/>
      <c r="D144" s="84"/>
      <c r="E144" s="63"/>
      <c r="F144" s="101"/>
      <c r="G144" s="102"/>
      <c r="H144" s="60"/>
      <c r="I144" s="2">
        <f>ноя.25!I144+F144-E144</f>
        <v>-3720</v>
      </c>
    </row>
    <row r="145" spans="1:9">
      <c r="A145" s="13"/>
      <c r="B145" s="1">
        <v>145</v>
      </c>
      <c r="C145" s="62"/>
      <c r="D145" s="84"/>
      <c r="E145" s="63"/>
      <c r="F145" s="101"/>
      <c r="G145" s="102"/>
      <c r="H145" s="60"/>
      <c r="I145" s="2">
        <f>ноя.25!I145+F145-E145</f>
        <v>0</v>
      </c>
    </row>
    <row r="146" spans="1:9">
      <c r="A146" s="13"/>
      <c r="B146" s="1">
        <v>146</v>
      </c>
      <c r="C146" s="8"/>
      <c r="D146" s="84"/>
      <c r="E146" s="63"/>
      <c r="F146" s="101"/>
      <c r="G146" s="102"/>
      <c r="H146" s="60"/>
      <c r="I146" s="2">
        <f>ноя.25!I146+F146-E146</f>
        <v>19340</v>
      </c>
    </row>
    <row r="147" spans="1:9">
      <c r="A147" s="13"/>
      <c r="B147" s="1">
        <v>147</v>
      </c>
      <c r="C147" s="62"/>
      <c r="D147" s="84"/>
      <c r="E147" s="63"/>
      <c r="F147" s="101"/>
      <c r="G147" s="102"/>
      <c r="H147" s="60"/>
      <c r="I147" s="2">
        <f>ноя.25!I147+F147-E147</f>
        <v>-3720</v>
      </c>
    </row>
    <row r="148" spans="1:9">
      <c r="A148" s="13"/>
      <c r="B148" s="1">
        <v>148</v>
      </c>
      <c r="C148" s="62"/>
      <c r="D148" s="84"/>
      <c r="E148" s="63"/>
      <c r="F148" s="101"/>
      <c r="G148" s="102"/>
      <c r="H148" s="60"/>
      <c r="I148" s="2">
        <f>ноя.25!I148+F148-E148</f>
        <v>-3720</v>
      </c>
    </row>
    <row r="149" spans="1:9">
      <c r="A149" s="13"/>
      <c r="B149" s="1">
        <v>149</v>
      </c>
      <c r="C149" s="62"/>
      <c r="D149" s="84"/>
      <c r="E149" s="63"/>
      <c r="F149" s="101"/>
      <c r="G149" s="102"/>
      <c r="H149" s="60"/>
      <c r="I149" s="2">
        <f>ноя.25!I149+F149-E149</f>
        <v>2990</v>
      </c>
    </row>
    <row r="150" spans="1:9">
      <c r="A150" s="13"/>
      <c r="B150" s="1">
        <v>150</v>
      </c>
      <c r="C150" s="62"/>
      <c r="D150" s="84"/>
      <c r="E150" s="63"/>
      <c r="F150" s="101"/>
      <c r="G150" s="102"/>
      <c r="H150" s="60"/>
      <c r="I150" s="2">
        <f>ноя.25!I150+F150-E150</f>
        <v>280</v>
      </c>
    </row>
    <row r="151" spans="1:9">
      <c r="A151" s="13"/>
      <c r="B151" s="1">
        <v>151</v>
      </c>
      <c r="C151" s="62"/>
      <c r="D151" s="84"/>
      <c r="E151" s="63"/>
      <c r="F151" s="101"/>
      <c r="G151" s="102"/>
      <c r="H151" s="60"/>
      <c r="I151" s="2">
        <f>ноя.25!I151+F151-E151</f>
        <v>-1240</v>
      </c>
    </row>
    <row r="152" spans="1:9">
      <c r="A152" s="13"/>
      <c r="B152" s="1">
        <v>152</v>
      </c>
      <c r="C152" s="62"/>
      <c r="D152" s="84"/>
      <c r="E152" s="63"/>
      <c r="F152" s="101"/>
      <c r="G152" s="102"/>
      <c r="H152" s="60"/>
      <c r="I152" s="2">
        <f>ноя.25!I152+F152-E152</f>
        <v>-3720</v>
      </c>
    </row>
    <row r="153" spans="1:9">
      <c r="A153" s="13"/>
      <c r="B153" s="1">
        <v>153</v>
      </c>
      <c r="C153" s="8"/>
      <c r="D153" s="84"/>
      <c r="E153" s="63"/>
      <c r="F153" s="101"/>
      <c r="G153" s="102"/>
      <c r="H153" s="60"/>
      <c r="I153" s="2">
        <f>ноя.25!I153+F153-E153</f>
        <v>-2420</v>
      </c>
    </row>
    <row r="154" spans="1:9">
      <c r="A154" s="13"/>
      <c r="B154" s="1">
        <v>154</v>
      </c>
      <c r="C154" s="62"/>
      <c r="D154" s="84"/>
      <c r="E154" s="63"/>
      <c r="F154" s="101"/>
      <c r="G154" s="102"/>
      <c r="H154" s="60"/>
      <c r="I154" s="2">
        <f>ноя.25!I154+F154-E154</f>
        <v>-3720</v>
      </c>
    </row>
    <row r="155" spans="1:9">
      <c r="A155" s="13"/>
      <c r="B155" s="1">
        <v>155</v>
      </c>
      <c r="C155" s="62"/>
      <c r="D155" s="84"/>
      <c r="E155" s="63"/>
      <c r="F155" s="101"/>
      <c r="G155" s="102"/>
      <c r="H155" s="60"/>
      <c r="I155" s="2">
        <f>ноя.25!I155+F155-E155</f>
        <v>-3720</v>
      </c>
    </row>
    <row r="156" spans="1:9">
      <c r="A156" s="13"/>
      <c r="B156" s="1">
        <v>156</v>
      </c>
      <c r="C156" s="62"/>
      <c r="D156" s="84"/>
      <c r="E156" s="63"/>
      <c r="F156" s="101"/>
      <c r="G156" s="102"/>
      <c r="H156" s="60"/>
      <c r="I156" s="2">
        <f>ноя.25!I156+F156-E156</f>
        <v>-3720</v>
      </c>
    </row>
    <row r="157" spans="1:9">
      <c r="A157" s="13"/>
      <c r="B157" s="1">
        <v>157</v>
      </c>
      <c r="C157" s="62"/>
      <c r="D157" s="84"/>
      <c r="E157" s="63"/>
      <c r="F157" s="101"/>
      <c r="G157" s="102"/>
      <c r="H157" s="60"/>
      <c r="I157" s="2">
        <f>ноя.25!I157+F157-E157</f>
        <v>1240</v>
      </c>
    </row>
    <row r="158" spans="1:9">
      <c r="B158" s="1">
        <v>158</v>
      </c>
      <c r="C158" s="62"/>
      <c r="D158" s="84"/>
      <c r="E158" s="63"/>
      <c r="F158" s="101"/>
      <c r="G158" s="102"/>
      <c r="H158" s="60"/>
      <c r="I158" s="2">
        <f>ноя.25!I158+F158-E158</f>
        <v>-3720</v>
      </c>
    </row>
  </sheetData>
  <autoFilter ref="A3:I158"/>
  <mergeCells count="1">
    <mergeCell ref="C1:I2"/>
  </mergeCells>
  <conditionalFormatting sqref="I1:I15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I158"/>
  <sheetViews>
    <sheetView workbookViewId="0">
      <selection activeCell="E4" sqref="E4:E158"/>
    </sheetView>
  </sheetViews>
  <sheetFormatPr defaultRowHeight="15"/>
  <cols>
    <col min="5" max="5" width="14" customWidth="1"/>
    <col min="6" max="6" width="11.5703125" bestFit="1" customWidth="1"/>
    <col min="7" max="7" width="9.42578125" bestFit="1" customWidth="1"/>
    <col min="8" max="8" width="9.140625" style="46"/>
    <col min="9" max="9" width="13.5703125" customWidth="1"/>
  </cols>
  <sheetData>
    <row r="1" spans="1:9">
      <c r="A1" s="12" t="s">
        <v>0</v>
      </c>
      <c r="B1" s="37" t="s">
        <v>1</v>
      </c>
      <c r="C1" s="107">
        <v>45658</v>
      </c>
      <c r="D1" s="108"/>
      <c r="E1" s="108"/>
      <c r="F1" s="109"/>
      <c r="G1" s="110"/>
      <c r="H1" s="108"/>
      <c r="I1" s="108"/>
    </row>
    <row r="2" spans="1:9">
      <c r="A2" s="14" t="s">
        <v>2</v>
      </c>
      <c r="B2" s="15" t="s">
        <v>3</v>
      </c>
      <c r="C2" s="108"/>
      <c r="D2" s="108"/>
      <c r="E2" s="108"/>
      <c r="F2" s="109"/>
      <c r="G2" s="110"/>
      <c r="H2" s="108"/>
      <c r="I2" s="108"/>
    </row>
    <row r="3" spans="1:9" ht="30">
      <c r="A3" s="37" t="s">
        <v>4</v>
      </c>
      <c r="B3" s="37" t="s">
        <v>5</v>
      </c>
      <c r="C3" s="28" t="s">
        <v>6</v>
      </c>
      <c r="D3" s="37" t="s">
        <v>7</v>
      </c>
      <c r="E3" s="16" t="s">
        <v>8</v>
      </c>
      <c r="F3" s="17" t="s">
        <v>9</v>
      </c>
      <c r="G3" s="11" t="s">
        <v>10</v>
      </c>
      <c r="H3" s="20" t="s">
        <v>11</v>
      </c>
      <c r="I3" s="18" t="s">
        <v>12</v>
      </c>
    </row>
    <row r="4" spans="1:9">
      <c r="A4" s="19"/>
      <c r="B4" s="90">
        <v>1</v>
      </c>
      <c r="C4" s="78"/>
      <c r="D4" s="84"/>
      <c r="E4" s="63">
        <v>2240</v>
      </c>
      <c r="F4" s="37"/>
      <c r="G4" s="38"/>
      <c r="H4" s="21"/>
      <c r="I4" s="2">
        <f>F4-E4</f>
        <v>-2240</v>
      </c>
    </row>
    <row r="5" spans="1:9">
      <c r="A5" s="33"/>
      <c r="B5" s="90">
        <v>2</v>
      </c>
      <c r="C5" s="31"/>
      <c r="D5" s="84"/>
      <c r="E5" s="63">
        <v>2240</v>
      </c>
      <c r="F5" s="101"/>
      <c r="G5" s="102"/>
      <c r="H5" s="60"/>
      <c r="I5" s="2">
        <f>F5-E5</f>
        <v>-2240</v>
      </c>
    </row>
    <row r="6" spans="1:9">
      <c r="A6" s="33"/>
      <c r="B6" s="30">
        <v>3</v>
      </c>
      <c r="C6" s="31"/>
      <c r="D6" s="30"/>
      <c r="E6" s="63">
        <v>2240</v>
      </c>
      <c r="F6" s="101"/>
      <c r="G6" s="102"/>
      <c r="H6" s="60"/>
      <c r="I6" s="2">
        <f t="shared" ref="I6:I69" si="0">F6-E6</f>
        <v>-2240</v>
      </c>
    </row>
    <row r="7" spans="1:9">
      <c r="A7" s="37"/>
      <c r="B7" s="90">
        <v>4</v>
      </c>
      <c r="C7" s="62"/>
      <c r="D7" s="84"/>
      <c r="E7" s="63">
        <v>2240</v>
      </c>
      <c r="F7" s="101">
        <v>2240</v>
      </c>
      <c r="G7" s="103" t="s">
        <v>33</v>
      </c>
      <c r="H7" s="60">
        <v>45663</v>
      </c>
      <c r="I7" s="2">
        <f t="shared" si="0"/>
        <v>0</v>
      </c>
    </row>
    <row r="8" spans="1:9">
      <c r="A8" s="37"/>
      <c r="B8" s="90">
        <v>6</v>
      </c>
      <c r="C8" s="62"/>
      <c r="D8" s="84"/>
      <c r="E8" s="63"/>
      <c r="F8" s="101"/>
      <c r="G8" s="102"/>
      <c r="H8" s="60"/>
      <c r="I8" s="2">
        <f t="shared" si="0"/>
        <v>0</v>
      </c>
    </row>
    <row r="9" spans="1:9">
      <c r="A9" s="37"/>
      <c r="B9" s="90">
        <v>7</v>
      </c>
      <c r="C9" s="62"/>
      <c r="D9" s="84"/>
      <c r="E9" s="63"/>
      <c r="F9" s="101"/>
      <c r="G9" s="102"/>
      <c r="H9" s="60"/>
      <c r="I9" s="2">
        <f t="shared" si="0"/>
        <v>0</v>
      </c>
    </row>
    <row r="10" spans="1:9">
      <c r="A10" s="37"/>
      <c r="B10" s="90">
        <v>8</v>
      </c>
      <c r="C10" s="62"/>
      <c r="D10" s="84"/>
      <c r="E10" s="63">
        <v>2240</v>
      </c>
      <c r="F10" s="101">
        <v>2240</v>
      </c>
      <c r="G10" s="103" t="s">
        <v>28</v>
      </c>
      <c r="H10" s="60">
        <v>45663</v>
      </c>
      <c r="I10" s="2">
        <f t="shared" si="0"/>
        <v>0</v>
      </c>
    </row>
    <row r="11" spans="1:9">
      <c r="A11" s="37"/>
      <c r="B11" s="90">
        <v>9</v>
      </c>
      <c r="C11" s="61"/>
      <c r="D11" s="84"/>
      <c r="E11" s="63">
        <v>2240</v>
      </c>
      <c r="F11" s="101">
        <v>4600</v>
      </c>
      <c r="G11" s="104" t="s">
        <v>72</v>
      </c>
      <c r="H11" s="60" t="s">
        <v>73</v>
      </c>
      <c r="I11" s="2">
        <f t="shared" si="0"/>
        <v>2360</v>
      </c>
    </row>
    <row r="12" spans="1:9">
      <c r="A12" s="37"/>
      <c r="B12" s="90">
        <v>10</v>
      </c>
      <c r="C12" s="61"/>
      <c r="D12" s="84"/>
      <c r="E12" s="63">
        <v>2240</v>
      </c>
      <c r="F12" s="101"/>
      <c r="G12" s="102"/>
      <c r="H12" s="60"/>
      <c r="I12" s="2">
        <f t="shared" si="0"/>
        <v>-2240</v>
      </c>
    </row>
    <row r="13" spans="1:9">
      <c r="A13" s="37"/>
      <c r="B13" s="90">
        <v>11</v>
      </c>
      <c r="C13" s="61"/>
      <c r="D13" s="84"/>
      <c r="E13" s="63">
        <v>2240</v>
      </c>
      <c r="F13" s="101">
        <v>2240</v>
      </c>
      <c r="G13" s="103" t="s">
        <v>38</v>
      </c>
      <c r="H13" s="60">
        <v>45665</v>
      </c>
      <c r="I13" s="2">
        <f t="shared" si="0"/>
        <v>0</v>
      </c>
    </row>
    <row r="14" spans="1:9">
      <c r="A14" s="37"/>
      <c r="B14" s="90">
        <v>12</v>
      </c>
      <c r="C14" s="62"/>
      <c r="D14" s="84"/>
      <c r="E14" s="63">
        <v>2240</v>
      </c>
      <c r="F14" s="101"/>
      <c r="G14" s="102"/>
      <c r="H14" s="60"/>
      <c r="I14" s="2">
        <f t="shared" si="0"/>
        <v>-2240</v>
      </c>
    </row>
    <row r="15" spans="1:9">
      <c r="A15" s="33"/>
      <c r="B15" s="90">
        <v>13</v>
      </c>
      <c r="C15" s="61"/>
      <c r="D15" s="84"/>
      <c r="E15" s="63">
        <v>2240</v>
      </c>
      <c r="F15" s="101">
        <v>2240</v>
      </c>
      <c r="G15" s="103" t="s">
        <v>22</v>
      </c>
      <c r="H15" s="60">
        <v>45660</v>
      </c>
      <c r="I15" s="2">
        <f t="shared" si="0"/>
        <v>0</v>
      </c>
    </row>
    <row r="16" spans="1:9">
      <c r="A16" s="37"/>
      <c r="B16" s="90">
        <v>14</v>
      </c>
      <c r="C16" s="61"/>
      <c r="D16" s="84"/>
      <c r="E16" s="63">
        <v>2240</v>
      </c>
      <c r="F16" s="101">
        <v>2240</v>
      </c>
      <c r="G16" s="103" t="s">
        <v>21</v>
      </c>
      <c r="H16" s="60">
        <v>45660</v>
      </c>
      <c r="I16" s="2">
        <f t="shared" si="0"/>
        <v>0</v>
      </c>
    </row>
    <row r="17" spans="1:9">
      <c r="A17" s="37"/>
      <c r="B17" s="90">
        <v>15</v>
      </c>
      <c r="C17" s="62"/>
      <c r="D17" s="84"/>
      <c r="E17" s="63">
        <v>2240</v>
      </c>
      <c r="F17" s="101"/>
      <c r="G17" s="102"/>
      <c r="H17" s="60"/>
      <c r="I17" s="2">
        <f t="shared" si="0"/>
        <v>-2240</v>
      </c>
    </row>
    <row r="18" spans="1:9">
      <c r="A18" s="37"/>
      <c r="B18" s="90">
        <v>16</v>
      </c>
      <c r="C18" s="25"/>
      <c r="D18" s="84"/>
      <c r="E18" s="63">
        <v>2240</v>
      </c>
      <c r="F18" s="101"/>
      <c r="G18" s="102"/>
      <c r="H18" s="60"/>
      <c r="I18" s="2">
        <f t="shared" si="0"/>
        <v>-2240</v>
      </c>
    </row>
    <row r="19" spans="1:9">
      <c r="A19" s="37"/>
      <c r="B19" s="90">
        <v>17</v>
      </c>
      <c r="C19" s="62"/>
      <c r="D19" s="84"/>
      <c r="E19" s="63">
        <v>2240</v>
      </c>
      <c r="F19" s="101"/>
      <c r="G19" s="102"/>
      <c r="H19" s="60"/>
      <c r="I19" s="2">
        <f t="shared" si="0"/>
        <v>-2240</v>
      </c>
    </row>
    <row r="20" spans="1:9">
      <c r="A20" s="37"/>
      <c r="B20" s="90">
        <v>18</v>
      </c>
      <c r="C20" s="61"/>
      <c r="D20" s="84"/>
      <c r="E20" s="63">
        <v>2240</v>
      </c>
      <c r="F20" s="101"/>
      <c r="G20" s="102"/>
      <c r="H20" s="60"/>
      <c r="I20" s="2">
        <f t="shared" si="0"/>
        <v>-2240</v>
      </c>
    </row>
    <row r="21" spans="1:9">
      <c r="A21" s="37"/>
      <c r="B21" s="90">
        <v>19</v>
      </c>
      <c r="C21" s="61"/>
      <c r="D21" s="84"/>
      <c r="E21" s="63">
        <v>2240</v>
      </c>
      <c r="F21" s="101">
        <v>2500</v>
      </c>
      <c r="G21" s="104" t="s">
        <v>52</v>
      </c>
      <c r="H21" s="60">
        <v>45671</v>
      </c>
      <c r="I21" s="2">
        <f t="shared" si="0"/>
        <v>260</v>
      </c>
    </row>
    <row r="22" spans="1:9">
      <c r="A22" s="37"/>
      <c r="B22" s="90">
        <v>20</v>
      </c>
      <c r="C22" s="62"/>
      <c r="D22" s="84"/>
      <c r="E22" s="64"/>
      <c r="F22" s="101"/>
      <c r="G22" s="102"/>
      <c r="H22" s="60"/>
      <c r="I22" s="2">
        <f t="shared" si="0"/>
        <v>0</v>
      </c>
    </row>
    <row r="23" spans="1:9">
      <c r="A23" s="1"/>
      <c r="B23" s="1">
        <v>21</v>
      </c>
      <c r="C23" s="62"/>
      <c r="D23" s="84"/>
      <c r="E23" s="63">
        <v>2240</v>
      </c>
      <c r="F23" s="101">
        <v>2240</v>
      </c>
      <c r="G23" s="104" t="s">
        <v>65</v>
      </c>
      <c r="H23" s="60">
        <v>45680</v>
      </c>
      <c r="I23" s="2">
        <f t="shared" si="0"/>
        <v>0</v>
      </c>
    </row>
    <row r="24" spans="1:9">
      <c r="A24" s="1"/>
      <c r="B24" s="1">
        <v>22</v>
      </c>
      <c r="C24" s="24"/>
      <c r="D24" s="84"/>
      <c r="E24" s="63">
        <v>2240</v>
      </c>
      <c r="F24" s="101"/>
      <c r="G24" s="102"/>
      <c r="H24" s="60"/>
      <c r="I24" s="2">
        <f t="shared" si="0"/>
        <v>-2240</v>
      </c>
    </row>
    <row r="25" spans="1:9">
      <c r="A25" s="1"/>
      <c r="B25" s="1">
        <v>23</v>
      </c>
      <c r="C25" s="24"/>
      <c r="D25" s="84"/>
      <c r="E25" s="63">
        <v>2240</v>
      </c>
      <c r="F25" s="101">
        <v>2240</v>
      </c>
      <c r="G25" s="104" t="s">
        <v>59</v>
      </c>
      <c r="H25" s="60">
        <v>45677</v>
      </c>
      <c r="I25" s="2">
        <f t="shared" si="0"/>
        <v>0</v>
      </c>
    </row>
    <row r="26" spans="1:9">
      <c r="A26" s="1"/>
      <c r="B26" s="1">
        <v>24</v>
      </c>
      <c r="C26" s="61"/>
      <c r="D26" s="84"/>
      <c r="E26" s="63">
        <v>2240</v>
      </c>
      <c r="F26" s="101"/>
      <c r="G26" s="102"/>
      <c r="H26" s="60"/>
      <c r="I26" s="2">
        <f t="shared" si="0"/>
        <v>-2240</v>
      </c>
    </row>
    <row r="27" spans="1:9">
      <c r="A27" s="1"/>
      <c r="B27" s="1">
        <v>25</v>
      </c>
      <c r="C27" s="62"/>
      <c r="D27" s="84"/>
      <c r="E27" s="63">
        <v>2240</v>
      </c>
      <c r="F27" s="101">
        <v>6720</v>
      </c>
      <c r="G27" s="104" t="s">
        <v>67</v>
      </c>
      <c r="H27" s="60">
        <v>45680</v>
      </c>
      <c r="I27" s="2">
        <f t="shared" si="0"/>
        <v>4480</v>
      </c>
    </row>
    <row r="28" spans="1:9">
      <c r="A28" s="33"/>
      <c r="B28" s="1">
        <v>26</v>
      </c>
      <c r="C28" s="62"/>
      <c r="D28" s="84"/>
      <c r="E28" s="63">
        <v>2240</v>
      </c>
      <c r="F28" s="101"/>
      <c r="G28" s="102"/>
      <c r="H28" s="60"/>
      <c r="I28" s="2">
        <f t="shared" si="0"/>
        <v>-2240</v>
      </c>
    </row>
    <row r="29" spans="1:9">
      <c r="A29" s="1"/>
      <c r="B29" s="1">
        <v>27</v>
      </c>
      <c r="C29" s="62"/>
      <c r="D29" s="84"/>
      <c r="E29" s="63">
        <v>2240</v>
      </c>
      <c r="F29" s="101"/>
      <c r="G29" s="102"/>
      <c r="H29" s="60"/>
      <c r="I29" s="2">
        <f t="shared" si="0"/>
        <v>-2240</v>
      </c>
    </row>
    <row r="30" spans="1:9">
      <c r="A30" s="1"/>
      <c r="B30" s="1">
        <v>28</v>
      </c>
      <c r="C30" s="62"/>
      <c r="D30" s="84"/>
      <c r="E30" s="63">
        <v>2240</v>
      </c>
      <c r="F30" s="101">
        <v>2500</v>
      </c>
      <c r="G30" s="104" t="s">
        <v>53</v>
      </c>
      <c r="H30" s="60">
        <v>45672</v>
      </c>
      <c r="I30" s="2">
        <f t="shared" si="0"/>
        <v>260</v>
      </c>
    </row>
    <row r="31" spans="1:9">
      <c r="A31" s="1"/>
      <c r="B31" s="1">
        <v>29</v>
      </c>
      <c r="C31" s="62"/>
      <c r="D31" s="84"/>
      <c r="E31" s="63">
        <v>2240</v>
      </c>
      <c r="F31" s="101">
        <v>2240</v>
      </c>
      <c r="G31" s="103" t="s">
        <v>24</v>
      </c>
      <c r="H31" s="60">
        <v>45660</v>
      </c>
      <c r="I31" s="2">
        <f t="shared" si="0"/>
        <v>0</v>
      </c>
    </row>
    <row r="32" spans="1:9">
      <c r="A32" s="1"/>
      <c r="B32" s="1">
        <v>30</v>
      </c>
      <c r="C32" s="62"/>
      <c r="D32" s="84"/>
      <c r="E32" s="63">
        <v>2240</v>
      </c>
      <c r="F32" s="101">
        <v>5000</v>
      </c>
      <c r="G32" s="104" t="s">
        <v>56</v>
      </c>
      <c r="H32" s="60">
        <v>45673</v>
      </c>
      <c r="I32" s="2">
        <f t="shared" si="0"/>
        <v>2760</v>
      </c>
    </row>
    <row r="33" spans="1:9">
      <c r="A33" s="1"/>
      <c r="B33" s="1">
        <v>31</v>
      </c>
      <c r="C33" s="62"/>
      <c r="D33" s="84"/>
      <c r="E33" s="63">
        <v>2240</v>
      </c>
      <c r="F33" s="101">
        <v>2240</v>
      </c>
      <c r="G33" s="104" t="s">
        <v>74</v>
      </c>
      <c r="H33" s="60">
        <v>45687</v>
      </c>
      <c r="I33" s="2">
        <f t="shared" si="0"/>
        <v>0</v>
      </c>
    </row>
    <row r="34" spans="1:9">
      <c r="A34" s="1"/>
      <c r="B34" s="1">
        <v>32</v>
      </c>
      <c r="C34" s="62"/>
      <c r="D34" s="84"/>
      <c r="E34" s="63">
        <v>2240</v>
      </c>
      <c r="F34" s="101"/>
      <c r="G34" s="102"/>
      <c r="H34" s="60"/>
      <c r="I34" s="2">
        <f t="shared" si="0"/>
        <v>-2240</v>
      </c>
    </row>
    <row r="35" spans="1:9">
      <c r="A35" s="1"/>
      <c r="B35" s="1">
        <v>33</v>
      </c>
      <c r="C35" s="62"/>
      <c r="D35" s="84"/>
      <c r="E35" s="63">
        <v>2240</v>
      </c>
      <c r="F35" s="101"/>
      <c r="G35" s="102"/>
      <c r="H35" s="60"/>
      <c r="I35" s="2">
        <f t="shared" si="0"/>
        <v>-2240</v>
      </c>
    </row>
    <row r="36" spans="1:9">
      <c r="A36" s="1"/>
      <c r="B36" s="1">
        <v>35</v>
      </c>
      <c r="C36" s="62"/>
      <c r="D36" s="84"/>
      <c r="E36" s="63">
        <v>2240</v>
      </c>
      <c r="F36" s="101">
        <v>2240</v>
      </c>
      <c r="G36" s="104" t="s">
        <v>51</v>
      </c>
      <c r="H36" s="60">
        <v>45671</v>
      </c>
      <c r="I36" s="2">
        <f t="shared" si="0"/>
        <v>0</v>
      </c>
    </row>
    <row r="37" spans="1:9">
      <c r="A37" s="1"/>
      <c r="B37" s="1">
        <v>36</v>
      </c>
      <c r="C37" s="62"/>
      <c r="D37" s="84"/>
      <c r="E37" s="63">
        <v>2240</v>
      </c>
      <c r="F37" s="101"/>
      <c r="G37" s="102"/>
      <c r="H37" s="60"/>
      <c r="I37" s="2">
        <f t="shared" si="0"/>
        <v>-2240</v>
      </c>
    </row>
    <row r="38" spans="1:9">
      <c r="A38" s="1"/>
      <c r="B38" s="1">
        <v>37</v>
      </c>
      <c r="C38" s="62"/>
      <c r="D38" s="84"/>
      <c r="E38" s="63">
        <v>2240</v>
      </c>
      <c r="F38" s="101"/>
      <c r="G38" s="102"/>
      <c r="H38" s="60"/>
      <c r="I38" s="2">
        <f t="shared" si="0"/>
        <v>-2240</v>
      </c>
    </row>
    <row r="39" spans="1:9">
      <c r="A39" s="1"/>
      <c r="B39" s="1">
        <v>38.39</v>
      </c>
      <c r="C39" s="62"/>
      <c r="D39" s="84"/>
      <c r="E39" s="63">
        <v>2240</v>
      </c>
      <c r="F39" s="101">
        <v>2240</v>
      </c>
      <c r="G39" s="103" t="s">
        <v>42</v>
      </c>
      <c r="H39" s="60">
        <v>45666</v>
      </c>
      <c r="I39" s="2">
        <f t="shared" si="0"/>
        <v>0</v>
      </c>
    </row>
    <row r="40" spans="1:9">
      <c r="A40" s="1"/>
      <c r="B40" s="1">
        <v>39</v>
      </c>
      <c r="C40" s="62"/>
      <c r="D40" s="84"/>
      <c r="E40" s="63">
        <v>0</v>
      </c>
      <c r="F40" s="101"/>
      <c r="G40" s="102"/>
      <c r="H40" s="60"/>
      <c r="I40" s="2">
        <f t="shared" si="0"/>
        <v>0</v>
      </c>
    </row>
    <row r="41" spans="1:9">
      <c r="A41" s="34"/>
      <c r="B41" s="1">
        <v>40</v>
      </c>
      <c r="C41" s="62"/>
      <c r="D41" s="84"/>
      <c r="E41" s="63">
        <v>2240</v>
      </c>
      <c r="F41" s="101"/>
      <c r="G41" s="102"/>
      <c r="H41" s="60"/>
      <c r="I41" s="2">
        <f t="shared" si="0"/>
        <v>-2240</v>
      </c>
    </row>
    <row r="42" spans="1:9">
      <c r="A42" s="1"/>
      <c r="B42" s="1">
        <v>41</v>
      </c>
      <c r="C42" s="62"/>
      <c r="D42" s="84"/>
      <c r="E42" s="63">
        <v>2240</v>
      </c>
      <c r="F42" s="101"/>
      <c r="G42" s="102"/>
      <c r="H42" s="60"/>
      <c r="I42" s="2">
        <f t="shared" si="0"/>
        <v>-2240</v>
      </c>
    </row>
    <row r="43" spans="1:9">
      <c r="A43" s="1"/>
      <c r="B43" s="1">
        <v>42</v>
      </c>
      <c r="C43" s="62"/>
      <c r="D43" s="84"/>
      <c r="E43" s="63">
        <v>2240</v>
      </c>
      <c r="F43" s="101"/>
      <c r="G43" s="102"/>
      <c r="H43" s="60"/>
      <c r="I43" s="2">
        <f t="shared" si="0"/>
        <v>-2240</v>
      </c>
    </row>
    <row r="44" spans="1:9">
      <c r="A44" s="1"/>
      <c r="B44" s="1">
        <v>43</v>
      </c>
      <c r="C44" s="62"/>
      <c r="D44" s="84"/>
      <c r="E44" s="63">
        <v>2240</v>
      </c>
      <c r="F44" s="101"/>
      <c r="G44" s="102"/>
      <c r="H44" s="60"/>
      <c r="I44" s="2">
        <f t="shared" si="0"/>
        <v>-2240</v>
      </c>
    </row>
    <row r="45" spans="1:9">
      <c r="A45" s="1"/>
      <c r="B45" s="1">
        <v>44</v>
      </c>
      <c r="C45" s="62"/>
      <c r="D45" s="84"/>
      <c r="E45" s="63">
        <v>2240</v>
      </c>
      <c r="F45" s="101"/>
      <c r="G45" s="102"/>
      <c r="H45" s="60"/>
      <c r="I45" s="2">
        <f t="shared" si="0"/>
        <v>-2240</v>
      </c>
    </row>
    <row r="46" spans="1:9">
      <c r="A46" s="1"/>
      <c r="B46" s="1">
        <v>45</v>
      </c>
      <c r="C46" s="62"/>
      <c r="D46" s="84"/>
      <c r="E46" s="63">
        <v>2240</v>
      </c>
      <c r="F46" s="101"/>
      <c r="G46" s="102"/>
      <c r="H46" s="60"/>
      <c r="I46" s="2">
        <f t="shared" si="0"/>
        <v>-2240</v>
      </c>
    </row>
    <row r="47" spans="1:9">
      <c r="A47" s="1"/>
      <c r="B47" s="1">
        <v>46</v>
      </c>
      <c r="C47" s="62"/>
      <c r="D47" s="84"/>
      <c r="E47" s="63">
        <v>2240</v>
      </c>
      <c r="F47" s="101"/>
      <c r="G47" s="102"/>
      <c r="H47" s="60"/>
      <c r="I47" s="2">
        <f t="shared" si="0"/>
        <v>-2240</v>
      </c>
    </row>
    <row r="48" spans="1:9">
      <c r="A48" s="1"/>
      <c r="B48" s="1">
        <v>47</v>
      </c>
      <c r="C48" s="62"/>
      <c r="D48" s="84"/>
      <c r="E48" s="63">
        <v>2240</v>
      </c>
      <c r="F48" s="101"/>
      <c r="G48" s="102"/>
      <c r="H48" s="60"/>
      <c r="I48" s="2">
        <f t="shared" si="0"/>
        <v>-2240</v>
      </c>
    </row>
    <row r="49" spans="1:9">
      <c r="A49" s="1"/>
      <c r="B49" s="1">
        <v>48</v>
      </c>
      <c r="C49" s="62"/>
      <c r="D49" s="84"/>
      <c r="E49" s="63">
        <v>2240</v>
      </c>
      <c r="F49" s="101">
        <v>2240</v>
      </c>
      <c r="G49" s="104" t="s">
        <v>69</v>
      </c>
      <c r="H49" s="60">
        <v>45683</v>
      </c>
      <c r="I49" s="2">
        <f t="shared" si="0"/>
        <v>0</v>
      </c>
    </row>
    <row r="50" spans="1:9">
      <c r="A50" s="1"/>
      <c r="B50" s="1">
        <v>49</v>
      </c>
      <c r="C50" s="62"/>
      <c r="D50" s="84"/>
      <c r="E50" s="63">
        <v>2240</v>
      </c>
      <c r="F50" s="101">
        <v>2240</v>
      </c>
      <c r="G50" s="103" t="s">
        <v>45</v>
      </c>
      <c r="H50" s="60">
        <v>45667</v>
      </c>
      <c r="I50" s="2">
        <f t="shared" si="0"/>
        <v>0</v>
      </c>
    </row>
    <row r="51" spans="1:9">
      <c r="A51" s="1"/>
      <c r="B51" s="1">
        <v>50</v>
      </c>
      <c r="C51" s="62"/>
      <c r="D51" s="84"/>
      <c r="E51" s="63">
        <v>2240</v>
      </c>
      <c r="F51" s="101"/>
      <c r="G51" s="102"/>
      <c r="H51" s="60"/>
      <c r="I51" s="2">
        <f t="shared" si="0"/>
        <v>-2240</v>
      </c>
    </row>
    <row r="52" spans="1:9">
      <c r="A52" s="1"/>
      <c r="B52" s="1">
        <v>51</v>
      </c>
      <c r="C52" s="61"/>
      <c r="D52" s="84"/>
      <c r="E52" s="63">
        <v>2240</v>
      </c>
      <c r="F52" s="101"/>
      <c r="G52" s="102"/>
      <c r="H52" s="60"/>
      <c r="I52" s="2">
        <f t="shared" si="0"/>
        <v>-2240</v>
      </c>
    </row>
    <row r="53" spans="1:9">
      <c r="A53" s="1"/>
      <c r="B53" s="1">
        <v>52</v>
      </c>
      <c r="C53" s="62"/>
      <c r="D53" s="84"/>
      <c r="E53" s="63">
        <v>2240</v>
      </c>
      <c r="F53" s="101">
        <v>17920</v>
      </c>
      <c r="G53" s="104" t="s">
        <v>50</v>
      </c>
      <c r="H53" s="60">
        <v>45670</v>
      </c>
      <c r="I53" s="2">
        <f t="shared" si="0"/>
        <v>15680</v>
      </c>
    </row>
    <row r="54" spans="1:9">
      <c r="A54" s="1"/>
      <c r="B54" s="1">
        <v>53</v>
      </c>
      <c r="C54" s="62"/>
      <c r="D54" s="84"/>
      <c r="E54" s="63">
        <v>2240</v>
      </c>
      <c r="F54" s="101"/>
      <c r="G54" s="102"/>
      <c r="H54" s="60"/>
      <c r="I54" s="2">
        <f t="shared" si="0"/>
        <v>-2240</v>
      </c>
    </row>
    <row r="55" spans="1:9">
      <c r="A55" s="1"/>
      <c r="B55" s="1">
        <v>54</v>
      </c>
      <c r="C55" s="62"/>
      <c r="D55" s="84"/>
      <c r="E55" s="63">
        <v>2240</v>
      </c>
      <c r="F55" s="101"/>
      <c r="G55" s="102"/>
      <c r="H55" s="60"/>
      <c r="I55" s="2">
        <f t="shared" si="0"/>
        <v>-2240</v>
      </c>
    </row>
    <row r="56" spans="1:9">
      <c r="A56" s="1"/>
      <c r="B56" s="1">
        <v>55</v>
      </c>
      <c r="C56" s="62"/>
      <c r="D56" s="84"/>
      <c r="E56" s="63">
        <v>2240</v>
      </c>
      <c r="F56" s="101"/>
      <c r="G56" s="102"/>
      <c r="H56" s="60"/>
      <c r="I56" s="2">
        <f t="shared" si="0"/>
        <v>-2240</v>
      </c>
    </row>
    <row r="57" spans="1:9">
      <c r="A57" s="1"/>
      <c r="B57" s="1">
        <v>56</v>
      </c>
      <c r="C57" s="62"/>
      <c r="D57" s="84"/>
      <c r="E57" s="63">
        <v>2240</v>
      </c>
      <c r="F57" s="101"/>
      <c r="G57" s="102"/>
      <c r="H57" s="60"/>
      <c r="I57" s="2">
        <f t="shared" si="0"/>
        <v>-2240</v>
      </c>
    </row>
    <row r="58" spans="1:9">
      <c r="A58" s="1"/>
      <c r="B58" s="1">
        <v>57</v>
      </c>
      <c r="C58" s="62"/>
      <c r="D58" s="84"/>
      <c r="E58" s="63">
        <v>2240</v>
      </c>
      <c r="F58" s="101"/>
      <c r="G58" s="102"/>
      <c r="H58" s="60"/>
      <c r="I58" s="2">
        <f t="shared" si="0"/>
        <v>-2240</v>
      </c>
    </row>
    <row r="59" spans="1:9">
      <c r="A59" s="1"/>
      <c r="B59" s="1">
        <v>58</v>
      </c>
      <c r="C59" s="62"/>
      <c r="D59" s="84"/>
      <c r="E59" s="63">
        <v>2240</v>
      </c>
      <c r="F59" s="101"/>
      <c r="G59" s="102"/>
      <c r="H59" s="60"/>
      <c r="I59" s="2">
        <f t="shared" si="0"/>
        <v>-2240</v>
      </c>
    </row>
    <row r="60" spans="1:9">
      <c r="A60" s="1"/>
      <c r="B60" s="1">
        <v>59</v>
      </c>
      <c r="C60" s="62"/>
      <c r="D60" s="84"/>
      <c r="E60" s="63">
        <v>2240</v>
      </c>
      <c r="F60" s="101">
        <v>2240</v>
      </c>
      <c r="G60" s="103" t="s">
        <v>48</v>
      </c>
      <c r="H60" s="60">
        <v>45670</v>
      </c>
      <c r="I60" s="2">
        <f t="shared" si="0"/>
        <v>0</v>
      </c>
    </row>
    <row r="61" spans="1:9">
      <c r="A61" s="1"/>
      <c r="B61" s="1">
        <v>60</v>
      </c>
      <c r="C61" s="62"/>
      <c r="D61" s="84"/>
      <c r="E61" s="63">
        <v>2240</v>
      </c>
      <c r="F61" s="101">
        <v>2240</v>
      </c>
      <c r="G61" s="103" t="s">
        <v>34</v>
      </c>
      <c r="H61" s="60">
        <v>45663</v>
      </c>
      <c r="I61" s="2">
        <f t="shared" si="0"/>
        <v>0</v>
      </c>
    </row>
    <row r="62" spans="1:9">
      <c r="A62" s="1"/>
      <c r="B62" s="1">
        <v>61</v>
      </c>
      <c r="C62" s="62"/>
      <c r="D62" s="84"/>
      <c r="E62" s="63">
        <v>2240</v>
      </c>
      <c r="F62" s="101">
        <v>2240</v>
      </c>
      <c r="G62" s="104" t="s">
        <v>70</v>
      </c>
      <c r="H62" s="60">
        <v>45684</v>
      </c>
      <c r="I62" s="2">
        <f t="shared" si="0"/>
        <v>0</v>
      </c>
    </row>
    <row r="63" spans="1:9">
      <c r="A63" s="1"/>
      <c r="B63" s="1">
        <v>62</v>
      </c>
      <c r="C63" s="62"/>
      <c r="D63" s="84"/>
      <c r="E63" s="63">
        <v>2240</v>
      </c>
      <c r="F63" s="101">
        <v>2240</v>
      </c>
      <c r="G63" s="103" t="s">
        <v>25</v>
      </c>
      <c r="H63" s="60">
        <v>45660</v>
      </c>
      <c r="I63" s="2">
        <f t="shared" si="0"/>
        <v>0</v>
      </c>
    </row>
    <row r="64" spans="1:9">
      <c r="A64" s="1"/>
      <c r="B64" s="1">
        <v>63</v>
      </c>
      <c r="C64" s="62"/>
      <c r="D64" s="84"/>
      <c r="E64" s="63">
        <v>2240</v>
      </c>
      <c r="F64" s="101">
        <v>2240</v>
      </c>
      <c r="G64" s="103" t="s">
        <v>32</v>
      </c>
      <c r="H64" s="60">
        <v>45663</v>
      </c>
      <c r="I64" s="2">
        <f t="shared" si="0"/>
        <v>0</v>
      </c>
    </row>
    <row r="65" spans="1:9">
      <c r="A65" s="1"/>
      <c r="B65" s="1">
        <v>64</v>
      </c>
      <c r="C65" s="62"/>
      <c r="D65" s="84"/>
      <c r="E65" s="63">
        <v>2240</v>
      </c>
      <c r="F65" s="101"/>
      <c r="G65" s="102"/>
      <c r="H65" s="60"/>
      <c r="I65" s="2">
        <f t="shared" si="0"/>
        <v>-2240</v>
      </c>
    </row>
    <row r="66" spans="1:9">
      <c r="A66" s="1"/>
      <c r="B66" s="1">
        <v>65</v>
      </c>
      <c r="C66" s="62"/>
      <c r="D66" s="84"/>
      <c r="E66" s="63">
        <v>2240</v>
      </c>
      <c r="F66" s="101">
        <v>2240</v>
      </c>
      <c r="G66" s="103" t="s">
        <v>47</v>
      </c>
      <c r="H66" s="60">
        <v>45669</v>
      </c>
      <c r="I66" s="2">
        <f t="shared" si="0"/>
        <v>0</v>
      </c>
    </row>
    <row r="67" spans="1:9">
      <c r="A67" s="1"/>
      <c r="B67" s="1">
        <v>66</v>
      </c>
      <c r="C67" s="62"/>
      <c r="D67" s="84"/>
      <c r="E67" s="63">
        <v>2240</v>
      </c>
      <c r="F67" s="101">
        <v>2240</v>
      </c>
      <c r="G67" s="103" t="s">
        <v>31</v>
      </c>
      <c r="H67" s="60">
        <v>45663</v>
      </c>
      <c r="I67" s="2">
        <f t="shared" si="0"/>
        <v>0</v>
      </c>
    </row>
    <row r="68" spans="1:9">
      <c r="A68" s="1"/>
      <c r="B68" s="1">
        <v>67</v>
      </c>
      <c r="C68" s="62"/>
      <c r="D68" s="84"/>
      <c r="E68" s="63">
        <v>2240</v>
      </c>
      <c r="F68" s="101">
        <v>2240</v>
      </c>
      <c r="G68" s="103" t="s">
        <v>26</v>
      </c>
      <c r="H68" s="60">
        <v>45660</v>
      </c>
      <c r="I68" s="2">
        <f t="shared" si="0"/>
        <v>0</v>
      </c>
    </row>
    <row r="69" spans="1:9">
      <c r="A69" s="1"/>
      <c r="B69" s="1">
        <v>68</v>
      </c>
      <c r="C69" s="62"/>
      <c r="D69" s="84"/>
      <c r="E69" s="63">
        <v>2240</v>
      </c>
      <c r="F69" s="101"/>
      <c r="G69" s="102"/>
      <c r="H69" s="60"/>
      <c r="I69" s="2">
        <f t="shared" si="0"/>
        <v>-2240</v>
      </c>
    </row>
    <row r="70" spans="1:9">
      <c r="A70" s="34"/>
      <c r="B70" s="1">
        <v>69</v>
      </c>
      <c r="C70" s="61"/>
      <c r="D70" s="84"/>
      <c r="E70" s="63">
        <v>2240</v>
      </c>
      <c r="F70" s="101"/>
      <c r="G70" s="102"/>
      <c r="H70" s="60"/>
      <c r="I70" s="2">
        <f t="shared" ref="I70:I143" si="1">F70-E70</f>
        <v>-2240</v>
      </c>
    </row>
    <row r="71" spans="1:9">
      <c r="A71" s="33"/>
      <c r="B71" s="1">
        <v>70</v>
      </c>
      <c r="C71" s="62"/>
      <c r="D71" s="84"/>
      <c r="E71" s="63">
        <v>2240</v>
      </c>
      <c r="F71" s="101"/>
      <c r="G71" s="102"/>
      <c r="H71" s="60"/>
      <c r="I71" s="2">
        <f t="shared" si="1"/>
        <v>-2240</v>
      </c>
    </row>
    <row r="72" spans="1:9">
      <c r="A72" s="1"/>
      <c r="B72" s="1">
        <v>71</v>
      </c>
      <c r="C72" s="62"/>
      <c r="D72" s="84"/>
      <c r="E72" s="63">
        <v>2240</v>
      </c>
      <c r="F72" s="101">
        <v>2240</v>
      </c>
      <c r="G72" s="103" t="s">
        <v>30</v>
      </c>
      <c r="H72" s="60">
        <v>45663</v>
      </c>
      <c r="I72" s="2">
        <f t="shared" si="1"/>
        <v>0</v>
      </c>
    </row>
    <row r="73" spans="1:9">
      <c r="A73" s="1"/>
      <c r="B73" s="1">
        <v>72</v>
      </c>
      <c r="C73" s="62"/>
      <c r="D73" s="84"/>
      <c r="E73" s="64"/>
      <c r="F73" s="101"/>
      <c r="G73" s="102"/>
      <c r="H73" s="60"/>
      <c r="I73" s="2">
        <f t="shared" si="1"/>
        <v>0</v>
      </c>
    </row>
    <row r="74" spans="1:9">
      <c r="A74" s="1"/>
      <c r="B74" s="1">
        <v>73</v>
      </c>
      <c r="C74" s="62"/>
      <c r="D74" s="84"/>
      <c r="E74" s="63"/>
      <c r="F74" s="101"/>
      <c r="G74" s="102"/>
      <c r="H74" s="60"/>
      <c r="I74" s="2">
        <f t="shared" si="1"/>
        <v>0</v>
      </c>
    </row>
    <row r="75" spans="1:9">
      <c r="A75" s="33"/>
      <c r="B75" s="1">
        <v>74</v>
      </c>
      <c r="C75" s="62"/>
      <c r="D75" s="84"/>
      <c r="E75" s="63">
        <v>2240</v>
      </c>
      <c r="F75" s="101"/>
      <c r="G75" s="102"/>
      <c r="H75" s="60"/>
      <c r="I75" s="2">
        <f t="shared" si="1"/>
        <v>-2240</v>
      </c>
    </row>
    <row r="76" spans="1:9">
      <c r="A76" s="1"/>
      <c r="B76" s="1">
        <v>75</v>
      </c>
      <c r="C76" s="62"/>
      <c r="D76" s="84"/>
      <c r="E76" s="63">
        <v>2240</v>
      </c>
      <c r="F76" s="101">
        <v>2240</v>
      </c>
      <c r="G76" s="103" t="s">
        <v>46</v>
      </c>
      <c r="H76" s="60">
        <v>45667</v>
      </c>
      <c r="I76" s="2">
        <f t="shared" si="1"/>
        <v>0</v>
      </c>
    </row>
    <row r="77" spans="1:9">
      <c r="A77" s="1"/>
      <c r="B77" s="1">
        <v>76</v>
      </c>
      <c r="C77" s="62"/>
      <c r="D77" s="84"/>
      <c r="E77" s="63">
        <v>2240</v>
      </c>
      <c r="F77" s="101">
        <v>2240</v>
      </c>
      <c r="G77" s="103" t="s">
        <v>23</v>
      </c>
      <c r="H77" s="60">
        <v>45660</v>
      </c>
      <c r="I77" s="2">
        <f t="shared" si="1"/>
        <v>0</v>
      </c>
    </row>
    <row r="78" spans="1:9">
      <c r="A78" s="33"/>
      <c r="B78" s="1">
        <v>77</v>
      </c>
      <c r="C78" s="62"/>
      <c r="D78" s="84"/>
      <c r="E78" s="63">
        <v>2240</v>
      </c>
      <c r="F78" s="101">
        <v>2240</v>
      </c>
      <c r="G78" s="103" t="s">
        <v>43</v>
      </c>
      <c r="H78" s="60">
        <v>45666</v>
      </c>
      <c r="I78" s="2">
        <f t="shared" si="1"/>
        <v>0</v>
      </c>
    </row>
    <row r="79" spans="1:9">
      <c r="A79" s="1"/>
      <c r="B79" s="1">
        <v>78</v>
      </c>
      <c r="C79" s="62"/>
      <c r="D79" s="84"/>
      <c r="E79" s="63">
        <v>0</v>
      </c>
      <c r="F79" s="101"/>
      <c r="G79" s="102"/>
      <c r="H79" s="60"/>
      <c r="I79" s="2">
        <f t="shared" si="1"/>
        <v>0</v>
      </c>
    </row>
    <row r="80" spans="1:9">
      <c r="A80" s="1"/>
      <c r="B80" s="1">
        <v>79</v>
      </c>
      <c r="C80" s="62"/>
      <c r="D80" s="84"/>
      <c r="E80" s="63">
        <v>2240</v>
      </c>
      <c r="F80" s="101"/>
      <c r="G80" s="102"/>
      <c r="H80" s="60"/>
      <c r="I80" s="2">
        <f t="shared" si="1"/>
        <v>-2240</v>
      </c>
    </row>
    <row r="81" spans="1:9">
      <c r="A81" s="1"/>
      <c r="B81" s="1">
        <v>80</v>
      </c>
      <c r="C81" s="62"/>
      <c r="D81" s="84"/>
      <c r="E81" s="63">
        <v>0</v>
      </c>
      <c r="F81" s="101"/>
      <c r="G81" s="102"/>
      <c r="H81" s="60"/>
      <c r="I81" s="2">
        <f t="shared" si="1"/>
        <v>0</v>
      </c>
    </row>
    <row r="82" spans="1:9">
      <c r="A82" s="1"/>
      <c r="B82" s="1">
        <v>81</v>
      </c>
      <c r="C82" s="62"/>
      <c r="D82" s="84"/>
      <c r="E82" s="63">
        <v>2240</v>
      </c>
      <c r="F82" s="101">
        <v>2240</v>
      </c>
      <c r="G82" s="104" t="s">
        <v>57</v>
      </c>
      <c r="H82" s="60">
        <v>45674</v>
      </c>
      <c r="I82" s="2">
        <f t="shared" si="1"/>
        <v>0</v>
      </c>
    </row>
    <row r="83" spans="1:9">
      <c r="A83" s="1"/>
      <c r="B83" s="1">
        <v>82</v>
      </c>
      <c r="C83" s="61"/>
      <c r="D83" s="84"/>
      <c r="E83" s="63">
        <v>2240</v>
      </c>
      <c r="F83" s="101">
        <v>2240</v>
      </c>
      <c r="G83" s="104" t="s">
        <v>75</v>
      </c>
      <c r="H83" s="60">
        <v>45687</v>
      </c>
      <c r="I83" s="2">
        <f t="shared" si="1"/>
        <v>0</v>
      </c>
    </row>
    <row r="84" spans="1:9">
      <c r="A84" s="33"/>
      <c r="B84" s="1">
        <v>83</v>
      </c>
      <c r="C84" s="61"/>
      <c r="D84" s="84"/>
      <c r="E84" s="63">
        <v>2240</v>
      </c>
      <c r="F84" s="101"/>
      <c r="G84" s="102"/>
      <c r="H84" s="60"/>
      <c r="I84" s="2">
        <f t="shared" si="1"/>
        <v>-2240</v>
      </c>
    </row>
    <row r="85" spans="1:9">
      <c r="A85" s="1"/>
      <c r="B85" s="1">
        <v>84</v>
      </c>
      <c r="C85" s="62"/>
      <c r="D85" s="84"/>
      <c r="E85" s="63">
        <v>2240</v>
      </c>
      <c r="F85" s="101"/>
      <c r="G85" s="102"/>
      <c r="H85" s="60"/>
      <c r="I85" s="2">
        <f t="shared" si="1"/>
        <v>-2240</v>
      </c>
    </row>
    <row r="86" spans="1:9">
      <c r="A86" s="1"/>
      <c r="B86" s="1">
        <v>85</v>
      </c>
      <c r="C86" s="62"/>
      <c r="D86" s="84"/>
      <c r="E86" s="64"/>
      <c r="F86" s="101"/>
      <c r="G86" s="102"/>
      <c r="H86" s="60"/>
      <c r="I86" s="2">
        <f t="shared" si="1"/>
        <v>0</v>
      </c>
    </row>
    <row r="87" spans="1:9">
      <c r="A87" s="1"/>
      <c r="B87" s="1">
        <v>86</v>
      </c>
      <c r="C87" s="62"/>
      <c r="D87" s="84"/>
      <c r="E87" s="63">
        <v>2240</v>
      </c>
      <c r="F87" s="101">
        <v>2240</v>
      </c>
      <c r="G87" s="103" t="s">
        <v>29</v>
      </c>
      <c r="H87" s="60">
        <v>45663</v>
      </c>
      <c r="I87" s="2">
        <f t="shared" si="1"/>
        <v>0</v>
      </c>
    </row>
    <row r="88" spans="1:9">
      <c r="A88" s="34"/>
      <c r="B88" s="1">
        <v>87</v>
      </c>
      <c r="C88" s="62"/>
      <c r="D88" s="84"/>
      <c r="E88" s="63">
        <v>2240</v>
      </c>
      <c r="F88" s="101"/>
      <c r="G88" s="102"/>
      <c r="H88" s="60"/>
      <c r="I88" s="2">
        <f t="shared" si="1"/>
        <v>-2240</v>
      </c>
    </row>
    <row r="89" spans="1:9">
      <c r="A89" s="1"/>
      <c r="B89" s="1">
        <v>88</v>
      </c>
      <c r="C89" s="62"/>
      <c r="D89" s="84"/>
      <c r="E89" s="63">
        <v>2240</v>
      </c>
      <c r="F89" s="101"/>
      <c r="G89" s="102"/>
      <c r="H89" s="60"/>
      <c r="I89" s="2">
        <f t="shared" si="1"/>
        <v>-2240</v>
      </c>
    </row>
    <row r="90" spans="1:9">
      <c r="A90" s="1"/>
      <c r="B90" s="1">
        <v>89</v>
      </c>
      <c r="C90" s="62"/>
      <c r="D90" s="84"/>
      <c r="E90" s="63">
        <v>2240</v>
      </c>
      <c r="F90" s="101">
        <v>2240</v>
      </c>
      <c r="G90" s="103" t="s">
        <v>49</v>
      </c>
      <c r="H90" s="60">
        <v>45670</v>
      </c>
      <c r="I90" s="2">
        <f t="shared" si="1"/>
        <v>0</v>
      </c>
    </row>
    <row r="91" spans="1:9">
      <c r="A91" s="1"/>
      <c r="B91" s="1">
        <v>90</v>
      </c>
      <c r="C91" s="62"/>
      <c r="D91" s="84"/>
      <c r="E91" s="63">
        <v>2240</v>
      </c>
      <c r="F91" s="101"/>
      <c r="G91" s="102"/>
      <c r="H91" s="60"/>
      <c r="I91" s="2">
        <f t="shared" si="1"/>
        <v>-2240</v>
      </c>
    </row>
    <row r="92" spans="1:9">
      <c r="A92" s="1"/>
      <c r="B92" s="1">
        <v>91</v>
      </c>
      <c r="C92" s="62"/>
      <c r="D92" s="84"/>
      <c r="E92" s="63">
        <v>2240</v>
      </c>
      <c r="F92" s="101"/>
      <c r="G92" s="102"/>
      <c r="H92" s="60"/>
      <c r="I92" s="2">
        <f t="shared" si="1"/>
        <v>-2240</v>
      </c>
    </row>
    <row r="93" spans="1:9">
      <c r="A93" s="1"/>
      <c r="B93" s="1">
        <v>92</v>
      </c>
      <c r="C93" s="62"/>
      <c r="D93" s="84"/>
      <c r="E93" s="63">
        <v>2240</v>
      </c>
      <c r="F93" s="101">
        <v>6720</v>
      </c>
      <c r="G93" s="104" t="s">
        <v>55</v>
      </c>
      <c r="H93" s="60">
        <v>45306</v>
      </c>
      <c r="I93" s="2">
        <f t="shared" si="1"/>
        <v>4480</v>
      </c>
    </row>
    <row r="94" spans="1:9">
      <c r="A94" s="1"/>
      <c r="B94" s="1">
        <v>93</v>
      </c>
      <c r="C94" s="62"/>
      <c r="D94" s="84"/>
      <c r="E94" s="64"/>
      <c r="F94" s="101"/>
      <c r="G94" s="102"/>
      <c r="H94" s="60"/>
      <c r="I94" s="2">
        <f t="shared" si="1"/>
        <v>0</v>
      </c>
    </row>
    <row r="95" spans="1:9">
      <c r="A95" s="1"/>
      <c r="B95" s="1">
        <v>94</v>
      </c>
      <c r="C95" s="62"/>
      <c r="D95" s="84"/>
      <c r="E95" s="63">
        <v>2240</v>
      </c>
      <c r="F95" s="101"/>
      <c r="G95" s="102"/>
      <c r="H95" s="60"/>
      <c r="I95" s="2">
        <f t="shared" si="1"/>
        <v>-2240</v>
      </c>
    </row>
    <row r="96" spans="1:9">
      <c r="A96" s="1"/>
      <c r="B96" s="1">
        <v>95</v>
      </c>
      <c r="C96" s="62"/>
      <c r="D96" s="84"/>
      <c r="E96" s="63">
        <v>2240</v>
      </c>
      <c r="F96" s="101"/>
      <c r="G96" s="102"/>
      <c r="H96" s="60"/>
      <c r="I96" s="2">
        <f t="shared" si="1"/>
        <v>-2240</v>
      </c>
    </row>
    <row r="97" spans="1:9">
      <c r="A97" s="1"/>
      <c r="B97" s="1">
        <v>96</v>
      </c>
      <c r="C97" s="61"/>
      <c r="D97" s="84"/>
      <c r="E97" s="63">
        <v>2240</v>
      </c>
      <c r="F97" s="101">
        <v>2240</v>
      </c>
      <c r="G97" s="104" t="s">
        <v>64</v>
      </c>
      <c r="H97" s="60">
        <v>45680</v>
      </c>
      <c r="I97" s="2">
        <f t="shared" si="1"/>
        <v>0</v>
      </c>
    </row>
    <row r="98" spans="1:9">
      <c r="A98" s="1"/>
      <c r="B98" s="1">
        <v>97</v>
      </c>
      <c r="C98" s="62"/>
      <c r="D98" s="84"/>
      <c r="E98" s="63">
        <v>2240</v>
      </c>
      <c r="F98" s="101"/>
      <c r="G98" s="102"/>
      <c r="H98" s="60"/>
      <c r="I98" s="2">
        <f t="shared" si="1"/>
        <v>-2240</v>
      </c>
    </row>
    <row r="99" spans="1:9">
      <c r="A99" s="1"/>
      <c r="B99" s="1">
        <v>98</v>
      </c>
      <c r="C99" s="62"/>
      <c r="D99" s="84"/>
      <c r="E99" s="63">
        <v>2240</v>
      </c>
      <c r="F99" s="101">
        <v>2240</v>
      </c>
      <c r="G99" s="103" t="s">
        <v>44</v>
      </c>
      <c r="H99" s="60">
        <v>45666</v>
      </c>
      <c r="I99" s="2">
        <f t="shared" si="1"/>
        <v>0</v>
      </c>
    </row>
    <row r="100" spans="1:9">
      <c r="A100" s="1"/>
      <c r="B100" s="1">
        <v>99</v>
      </c>
      <c r="C100" s="62"/>
      <c r="D100" s="84"/>
      <c r="E100" s="63">
        <v>2240</v>
      </c>
      <c r="F100" s="101">
        <v>2240</v>
      </c>
      <c r="G100" s="103" t="s">
        <v>35</v>
      </c>
      <c r="H100" s="60">
        <v>45663</v>
      </c>
      <c r="I100" s="2">
        <f t="shared" si="1"/>
        <v>0</v>
      </c>
    </row>
    <row r="101" spans="1:9">
      <c r="A101" s="1"/>
      <c r="B101" s="1">
        <v>100</v>
      </c>
      <c r="C101" s="62"/>
      <c r="D101" s="84"/>
      <c r="E101" s="63">
        <v>2240</v>
      </c>
      <c r="F101" s="101"/>
      <c r="G101" s="102"/>
      <c r="H101" s="60"/>
      <c r="I101" s="2">
        <f t="shared" si="1"/>
        <v>-2240</v>
      </c>
    </row>
    <row r="102" spans="1:9">
      <c r="A102" s="1"/>
      <c r="B102" s="1">
        <v>101</v>
      </c>
      <c r="C102" s="62"/>
      <c r="D102" s="84"/>
      <c r="E102" s="64"/>
      <c r="F102" s="101"/>
      <c r="G102" s="102"/>
      <c r="H102" s="60"/>
      <c r="I102" s="2">
        <f t="shared" si="1"/>
        <v>0</v>
      </c>
    </row>
    <row r="103" spans="1:9">
      <c r="A103" s="1"/>
      <c r="B103" s="1">
        <v>102</v>
      </c>
      <c r="C103" s="62"/>
      <c r="D103" s="84"/>
      <c r="E103" s="63">
        <v>2240</v>
      </c>
      <c r="F103" s="101"/>
      <c r="G103" s="102"/>
      <c r="H103" s="60"/>
      <c r="I103" s="2">
        <f t="shared" si="1"/>
        <v>-2240</v>
      </c>
    </row>
    <row r="104" spans="1:9">
      <c r="A104" s="1"/>
      <c r="B104" s="1">
        <v>103</v>
      </c>
      <c r="C104" s="62"/>
      <c r="D104" s="84"/>
      <c r="E104" s="63">
        <v>2240</v>
      </c>
      <c r="F104" s="101"/>
      <c r="G104" s="102"/>
      <c r="H104" s="60"/>
      <c r="I104" s="2">
        <f t="shared" si="1"/>
        <v>-2240</v>
      </c>
    </row>
    <row r="105" spans="1:9">
      <c r="A105" s="1"/>
      <c r="B105" s="1">
        <v>104</v>
      </c>
      <c r="C105" s="62"/>
      <c r="D105" s="84"/>
      <c r="E105" s="63">
        <v>2240</v>
      </c>
      <c r="F105" s="101">
        <v>2240</v>
      </c>
      <c r="G105" s="103" t="s">
        <v>37</v>
      </c>
      <c r="H105" s="60">
        <v>45665</v>
      </c>
      <c r="I105" s="2">
        <f t="shared" si="1"/>
        <v>0</v>
      </c>
    </row>
    <row r="106" spans="1:9">
      <c r="A106" s="1"/>
      <c r="B106" s="1">
        <v>105</v>
      </c>
      <c r="C106" s="62"/>
      <c r="D106" s="84"/>
      <c r="E106" s="63">
        <v>2240</v>
      </c>
      <c r="F106" s="101"/>
      <c r="G106" s="102"/>
      <c r="H106" s="60"/>
      <c r="I106" s="2">
        <f t="shared" si="1"/>
        <v>-2240</v>
      </c>
    </row>
    <row r="107" spans="1:9">
      <c r="A107" s="1"/>
      <c r="B107" s="1">
        <v>106</v>
      </c>
      <c r="C107" s="62"/>
      <c r="D107" s="84"/>
      <c r="E107" s="63">
        <v>2240</v>
      </c>
      <c r="F107" s="101"/>
      <c r="G107" s="102"/>
      <c r="H107" s="60"/>
      <c r="I107" s="2">
        <f t="shared" si="1"/>
        <v>-2240</v>
      </c>
    </row>
    <row r="108" spans="1:9">
      <c r="A108" s="1"/>
      <c r="B108" s="1">
        <v>107</v>
      </c>
      <c r="C108" s="62"/>
      <c r="D108" s="84"/>
      <c r="E108" s="63">
        <v>2240</v>
      </c>
      <c r="F108" s="101"/>
      <c r="G108" s="102"/>
      <c r="H108" s="60"/>
      <c r="I108" s="2">
        <f t="shared" si="1"/>
        <v>-2240</v>
      </c>
    </row>
    <row r="109" spans="1:9">
      <c r="A109" s="1"/>
      <c r="B109" s="1">
        <v>108</v>
      </c>
      <c r="C109" s="62"/>
      <c r="D109" s="84"/>
      <c r="E109" s="64"/>
      <c r="F109" s="101"/>
      <c r="G109" s="102"/>
      <c r="H109" s="60"/>
      <c r="I109" s="2">
        <f t="shared" si="1"/>
        <v>0</v>
      </c>
    </row>
    <row r="110" spans="1:9">
      <c r="A110" s="1"/>
      <c r="B110" s="1">
        <v>109</v>
      </c>
      <c r="C110" s="62"/>
      <c r="D110" s="84"/>
      <c r="E110" s="64"/>
      <c r="F110" s="101"/>
      <c r="G110" s="102"/>
      <c r="H110" s="60"/>
      <c r="I110" s="2">
        <f t="shared" si="1"/>
        <v>0</v>
      </c>
    </row>
    <row r="111" spans="1:9">
      <c r="A111" s="1"/>
      <c r="B111" s="1">
        <v>110</v>
      </c>
      <c r="C111" s="62"/>
      <c r="D111" s="84"/>
      <c r="E111" s="63">
        <v>2240</v>
      </c>
      <c r="F111" s="101"/>
      <c r="G111" s="102"/>
      <c r="H111" s="60"/>
      <c r="I111" s="2">
        <f t="shared" si="1"/>
        <v>-2240</v>
      </c>
    </row>
    <row r="112" spans="1:9">
      <c r="A112" s="1"/>
      <c r="B112" s="1">
        <v>111</v>
      </c>
      <c r="C112" s="62"/>
      <c r="D112" s="84"/>
      <c r="E112" s="63">
        <v>2240</v>
      </c>
      <c r="F112" s="101"/>
      <c r="G112" s="102"/>
      <c r="H112" s="60"/>
      <c r="I112" s="2">
        <f t="shared" si="1"/>
        <v>-2240</v>
      </c>
    </row>
    <row r="113" spans="1:9">
      <c r="A113" s="1"/>
      <c r="B113" s="1">
        <v>112</v>
      </c>
      <c r="C113" s="62"/>
      <c r="D113" s="84"/>
      <c r="E113" s="63">
        <v>2240</v>
      </c>
      <c r="F113" s="101">
        <v>9000</v>
      </c>
      <c r="G113" s="104" t="s">
        <v>61</v>
      </c>
      <c r="H113" s="60">
        <v>45677</v>
      </c>
      <c r="I113" s="2">
        <f t="shared" si="1"/>
        <v>6760</v>
      </c>
    </row>
    <row r="114" spans="1:9">
      <c r="A114" s="1"/>
      <c r="B114" s="1">
        <v>113</v>
      </c>
      <c r="C114" s="62"/>
      <c r="D114" s="84"/>
      <c r="E114" s="64">
        <v>0</v>
      </c>
      <c r="F114" s="101"/>
      <c r="G114" s="102"/>
      <c r="H114" s="60"/>
      <c r="I114" s="2">
        <f t="shared" si="1"/>
        <v>0</v>
      </c>
    </row>
    <row r="115" spans="1:9">
      <c r="A115" s="34"/>
      <c r="B115" s="1">
        <v>114</v>
      </c>
      <c r="C115" s="62"/>
      <c r="D115" s="84"/>
      <c r="E115" s="63">
        <v>2240</v>
      </c>
      <c r="F115" s="101"/>
      <c r="G115" s="102"/>
      <c r="H115" s="60"/>
      <c r="I115" s="2">
        <f t="shared" si="1"/>
        <v>-2240</v>
      </c>
    </row>
    <row r="116" spans="1:9">
      <c r="A116" s="1"/>
      <c r="B116" s="1">
        <v>115</v>
      </c>
      <c r="C116" s="62"/>
      <c r="D116" s="84"/>
      <c r="E116" s="63">
        <v>2240</v>
      </c>
      <c r="F116" s="101">
        <v>8960</v>
      </c>
      <c r="G116" s="104" t="s">
        <v>63</v>
      </c>
      <c r="H116" s="60">
        <v>45679</v>
      </c>
      <c r="I116" s="2">
        <f t="shared" si="1"/>
        <v>6720</v>
      </c>
    </row>
    <row r="117" spans="1:9">
      <c r="A117" s="1"/>
      <c r="B117" s="1">
        <v>116</v>
      </c>
      <c r="C117" s="61"/>
      <c r="D117" s="84"/>
      <c r="E117" s="63">
        <v>2240</v>
      </c>
      <c r="F117" s="101">
        <v>4480</v>
      </c>
      <c r="G117" s="104" t="s">
        <v>54</v>
      </c>
      <c r="H117" s="60">
        <v>45672</v>
      </c>
      <c r="I117" s="2">
        <f t="shared" si="1"/>
        <v>2240</v>
      </c>
    </row>
    <row r="118" spans="1:9">
      <c r="A118" s="1"/>
      <c r="B118" s="1">
        <v>117</v>
      </c>
      <c r="C118" s="62"/>
      <c r="D118" s="26"/>
      <c r="E118" s="63">
        <v>2240</v>
      </c>
      <c r="F118" s="101"/>
      <c r="G118" s="102"/>
      <c r="H118" s="60"/>
      <c r="I118" s="2">
        <f t="shared" si="1"/>
        <v>-2240</v>
      </c>
    </row>
    <row r="119" spans="1:9">
      <c r="A119" s="1"/>
      <c r="B119" s="1">
        <v>118</v>
      </c>
      <c r="C119" s="62"/>
      <c r="D119" s="26"/>
      <c r="E119" s="63">
        <v>2240</v>
      </c>
      <c r="F119" s="101">
        <v>2240</v>
      </c>
      <c r="G119" s="104" t="s">
        <v>60</v>
      </c>
      <c r="H119" s="60">
        <v>45677</v>
      </c>
      <c r="I119" s="2">
        <f t="shared" si="1"/>
        <v>0</v>
      </c>
    </row>
    <row r="120" spans="1:9">
      <c r="A120" s="1"/>
      <c r="B120" s="1">
        <v>119</v>
      </c>
      <c r="C120" s="62"/>
      <c r="D120" s="84"/>
      <c r="E120" s="63">
        <v>2240</v>
      </c>
      <c r="F120" s="101">
        <v>26880</v>
      </c>
      <c r="G120" s="103" t="s">
        <v>36</v>
      </c>
      <c r="H120" s="60">
        <v>45663</v>
      </c>
      <c r="I120" s="2">
        <f t="shared" si="1"/>
        <v>24640</v>
      </c>
    </row>
    <row r="121" spans="1:9">
      <c r="A121" s="1"/>
      <c r="B121" s="1">
        <v>120</v>
      </c>
      <c r="C121" s="62"/>
      <c r="D121" s="84"/>
      <c r="E121" s="64"/>
      <c r="F121" s="101"/>
      <c r="G121" s="102"/>
      <c r="H121" s="60"/>
      <c r="I121" s="2">
        <f t="shared" si="1"/>
        <v>0</v>
      </c>
    </row>
    <row r="122" spans="1:9">
      <c r="A122" s="1"/>
      <c r="B122" s="1">
        <v>121</v>
      </c>
      <c r="C122" s="62"/>
      <c r="D122" s="84"/>
      <c r="E122" s="64"/>
      <c r="F122" s="101"/>
      <c r="G122" s="102"/>
      <c r="H122" s="60"/>
      <c r="I122" s="2">
        <f t="shared" si="1"/>
        <v>0</v>
      </c>
    </row>
    <row r="123" spans="1:9">
      <c r="A123" s="1"/>
      <c r="B123" s="1">
        <v>122</v>
      </c>
      <c r="C123" s="62"/>
      <c r="D123" s="84"/>
      <c r="E123" s="64"/>
      <c r="F123" s="101"/>
      <c r="G123" s="102"/>
      <c r="H123" s="60"/>
      <c r="I123" s="2">
        <f t="shared" si="1"/>
        <v>0</v>
      </c>
    </row>
    <row r="124" spans="1:9">
      <c r="A124" s="1"/>
      <c r="B124" s="1">
        <v>123</v>
      </c>
      <c r="C124" s="62"/>
      <c r="D124" s="84"/>
      <c r="E124" s="64"/>
      <c r="F124" s="101"/>
      <c r="G124" s="102"/>
      <c r="H124" s="60"/>
      <c r="I124" s="2">
        <f t="shared" si="1"/>
        <v>0</v>
      </c>
    </row>
    <row r="125" spans="1:9">
      <c r="A125" s="1"/>
      <c r="B125" s="1">
        <v>124</v>
      </c>
      <c r="C125" s="62"/>
      <c r="D125" s="84"/>
      <c r="E125" s="64"/>
      <c r="F125" s="101"/>
      <c r="G125" s="102"/>
      <c r="H125" s="60"/>
      <c r="I125" s="2">
        <f t="shared" si="1"/>
        <v>0</v>
      </c>
    </row>
    <row r="126" spans="1:9">
      <c r="A126" s="1"/>
      <c r="B126" s="1">
        <v>125</v>
      </c>
      <c r="C126" s="62"/>
      <c r="D126" s="84"/>
      <c r="E126" s="64"/>
      <c r="F126" s="101"/>
      <c r="G126" s="102"/>
      <c r="H126" s="60"/>
      <c r="I126" s="2">
        <f t="shared" si="1"/>
        <v>0</v>
      </c>
    </row>
    <row r="127" spans="1:9">
      <c r="A127" s="1"/>
      <c r="B127" s="1">
        <v>126</v>
      </c>
      <c r="C127" s="62"/>
      <c r="D127" s="84"/>
      <c r="E127" s="64"/>
      <c r="F127" s="101"/>
      <c r="G127" s="102"/>
      <c r="H127" s="60"/>
      <c r="I127" s="2">
        <f t="shared" si="1"/>
        <v>0</v>
      </c>
    </row>
    <row r="128" spans="1:9">
      <c r="A128" s="1"/>
      <c r="B128" s="1">
        <v>127</v>
      </c>
      <c r="C128" s="62"/>
      <c r="D128" s="84"/>
      <c r="E128" s="64"/>
      <c r="F128" s="101"/>
      <c r="G128" s="102"/>
      <c r="H128" s="60"/>
      <c r="I128" s="2">
        <f t="shared" si="1"/>
        <v>0</v>
      </c>
    </row>
    <row r="129" spans="1:9">
      <c r="A129" s="1"/>
      <c r="B129" s="1">
        <v>128</v>
      </c>
      <c r="C129" s="62"/>
      <c r="D129" s="84"/>
      <c r="E129" s="64"/>
      <c r="F129" s="101"/>
      <c r="G129" s="102"/>
      <c r="H129" s="60"/>
      <c r="I129" s="2">
        <f t="shared" si="1"/>
        <v>0</v>
      </c>
    </row>
    <row r="130" spans="1:9">
      <c r="A130" s="1"/>
      <c r="B130" s="1">
        <v>129</v>
      </c>
      <c r="C130" s="62"/>
      <c r="D130" s="84"/>
      <c r="E130" s="64"/>
      <c r="F130" s="101"/>
      <c r="G130" s="102"/>
      <c r="H130" s="60"/>
      <c r="I130" s="2">
        <f t="shared" si="1"/>
        <v>0</v>
      </c>
    </row>
    <row r="131" spans="1:9">
      <c r="A131" s="1"/>
      <c r="B131" s="1">
        <v>130</v>
      </c>
      <c r="C131" s="62"/>
      <c r="D131" s="84"/>
      <c r="E131" s="64"/>
      <c r="F131" s="101"/>
      <c r="G131" s="102"/>
      <c r="H131" s="60"/>
      <c r="I131" s="2">
        <f t="shared" si="1"/>
        <v>0</v>
      </c>
    </row>
    <row r="132" spans="1:9" s="47" customFormat="1">
      <c r="A132" s="1"/>
      <c r="B132" s="1">
        <v>131</v>
      </c>
      <c r="C132" s="62"/>
      <c r="D132" s="84"/>
      <c r="E132" s="64"/>
      <c r="F132" s="101"/>
      <c r="G132" s="102"/>
      <c r="H132" s="60"/>
      <c r="I132" s="2">
        <f t="shared" si="1"/>
        <v>0</v>
      </c>
    </row>
    <row r="133" spans="1:9" s="47" customFormat="1">
      <c r="A133" s="1"/>
      <c r="B133" s="1">
        <v>132</v>
      </c>
      <c r="C133" s="62"/>
      <c r="D133" s="84"/>
      <c r="E133" s="64"/>
      <c r="F133" s="101"/>
      <c r="G133" s="102"/>
      <c r="H133" s="60"/>
      <c r="I133" s="2">
        <f t="shared" si="1"/>
        <v>0</v>
      </c>
    </row>
    <row r="134" spans="1:9" s="47" customFormat="1">
      <c r="A134" s="1"/>
      <c r="B134" s="1">
        <v>133</v>
      </c>
      <c r="C134" s="62"/>
      <c r="D134" s="84"/>
      <c r="E134" s="64"/>
      <c r="F134" s="101"/>
      <c r="G134" s="102"/>
      <c r="H134" s="60"/>
      <c r="I134" s="2">
        <f t="shared" si="1"/>
        <v>0</v>
      </c>
    </row>
    <row r="135" spans="1:9" s="47" customFormat="1">
      <c r="A135" s="1"/>
      <c r="B135" s="1">
        <v>134</v>
      </c>
      <c r="C135" s="62"/>
      <c r="D135" s="84"/>
      <c r="E135" s="64"/>
      <c r="F135" s="101"/>
      <c r="G135" s="102"/>
      <c r="H135" s="60"/>
      <c r="I135" s="2">
        <f t="shared" si="1"/>
        <v>0</v>
      </c>
    </row>
    <row r="136" spans="1:9" s="47" customFormat="1">
      <c r="A136" s="1"/>
      <c r="B136" s="1">
        <v>135</v>
      </c>
      <c r="C136" s="62"/>
      <c r="D136" s="84"/>
      <c r="E136" s="64"/>
      <c r="F136" s="101"/>
      <c r="G136" s="102"/>
      <c r="H136" s="60"/>
      <c r="I136" s="2">
        <f t="shared" si="1"/>
        <v>0</v>
      </c>
    </row>
    <row r="137" spans="1:9" s="47" customFormat="1">
      <c r="A137" s="1"/>
      <c r="B137" s="1">
        <v>136</v>
      </c>
      <c r="C137" s="62"/>
      <c r="D137" s="84"/>
      <c r="E137" s="64"/>
      <c r="F137" s="101"/>
      <c r="G137" s="102"/>
      <c r="H137" s="60"/>
      <c r="I137" s="2">
        <f t="shared" si="1"/>
        <v>0</v>
      </c>
    </row>
    <row r="138" spans="1:9" s="47" customFormat="1">
      <c r="A138" s="1"/>
      <c r="B138" s="1">
        <v>137</v>
      </c>
      <c r="C138" s="62"/>
      <c r="D138" s="84"/>
      <c r="E138" s="64"/>
      <c r="F138" s="101"/>
      <c r="G138" s="102"/>
      <c r="H138" s="60"/>
      <c r="I138" s="2">
        <f t="shared" si="1"/>
        <v>0</v>
      </c>
    </row>
    <row r="139" spans="1:9" s="47" customFormat="1">
      <c r="A139" s="1"/>
      <c r="B139" s="1">
        <v>138</v>
      </c>
      <c r="C139" s="62"/>
      <c r="D139" s="84"/>
      <c r="E139" s="64"/>
      <c r="F139" s="101"/>
      <c r="G139" s="102"/>
      <c r="H139" s="60"/>
      <c r="I139" s="2">
        <f t="shared" si="1"/>
        <v>0</v>
      </c>
    </row>
    <row r="140" spans="1:9" s="47" customFormat="1">
      <c r="A140" s="1"/>
      <c r="B140" s="1">
        <v>139</v>
      </c>
      <c r="C140" s="62"/>
      <c r="D140" s="84"/>
      <c r="E140" s="63">
        <v>2240</v>
      </c>
      <c r="F140" s="101">
        <v>2240</v>
      </c>
      <c r="G140" s="103" t="s">
        <v>39</v>
      </c>
      <c r="H140" s="60" t="s">
        <v>40</v>
      </c>
      <c r="I140" s="2">
        <f t="shared" si="1"/>
        <v>0</v>
      </c>
    </row>
    <row r="141" spans="1:9" s="47" customFormat="1">
      <c r="A141" s="1"/>
      <c r="B141" s="1">
        <v>140</v>
      </c>
      <c r="C141" s="62"/>
      <c r="D141" s="84"/>
      <c r="E141" s="63">
        <v>2240</v>
      </c>
      <c r="F141" s="101"/>
      <c r="G141" s="102"/>
      <c r="H141" s="60"/>
      <c r="I141" s="2">
        <f t="shared" si="1"/>
        <v>-2240</v>
      </c>
    </row>
    <row r="142" spans="1:9" s="47" customFormat="1">
      <c r="A142" s="1"/>
      <c r="B142" s="1">
        <v>141</v>
      </c>
      <c r="C142" s="61"/>
      <c r="D142" s="84"/>
      <c r="E142" s="63">
        <v>2240</v>
      </c>
      <c r="F142" s="101">
        <v>2240</v>
      </c>
      <c r="G142" s="104" t="s">
        <v>71</v>
      </c>
      <c r="H142" s="60">
        <v>45684</v>
      </c>
      <c r="I142" s="2">
        <f t="shared" si="1"/>
        <v>0</v>
      </c>
    </row>
    <row r="143" spans="1:9">
      <c r="A143" s="1"/>
      <c r="B143" s="1">
        <v>142.143</v>
      </c>
      <c r="C143" s="62"/>
      <c r="D143" s="84"/>
      <c r="E143" s="63">
        <v>2240</v>
      </c>
      <c r="F143" s="101">
        <v>4480</v>
      </c>
      <c r="G143" s="104" t="s">
        <v>58</v>
      </c>
      <c r="H143" s="60">
        <v>45674</v>
      </c>
      <c r="I143" s="2">
        <f t="shared" si="1"/>
        <v>2240</v>
      </c>
    </row>
    <row r="144" spans="1:9">
      <c r="A144" s="1"/>
      <c r="B144" s="1">
        <v>144</v>
      </c>
      <c r="C144" s="62"/>
      <c r="D144" s="84"/>
      <c r="E144" s="63">
        <v>1240</v>
      </c>
      <c r="F144" s="101"/>
      <c r="G144" s="102"/>
      <c r="H144" s="60"/>
      <c r="I144" s="2">
        <f t="shared" ref="I144:I158" si="2">F144-E144</f>
        <v>-1240</v>
      </c>
    </row>
    <row r="145" spans="2:9">
      <c r="B145" s="1">
        <v>145</v>
      </c>
      <c r="C145" s="62"/>
      <c r="D145" s="84"/>
      <c r="E145" s="63">
        <v>1240</v>
      </c>
      <c r="F145" s="101">
        <v>1240</v>
      </c>
      <c r="G145" s="103" t="s">
        <v>20</v>
      </c>
      <c r="H145" s="60">
        <v>45660</v>
      </c>
      <c r="I145" s="2">
        <f t="shared" si="2"/>
        <v>0</v>
      </c>
    </row>
    <row r="146" spans="2:9">
      <c r="B146" s="1">
        <v>146</v>
      </c>
      <c r="C146" s="8"/>
      <c r="D146" s="84"/>
      <c r="E146" s="63">
        <v>1240</v>
      </c>
      <c r="F146" s="101">
        <v>23060</v>
      </c>
      <c r="G146" s="104" t="s">
        <v>68</v>
      </c>
      <c r="H146" s="60">
        <v>45680</v>
      </c>
      <c r="I146" s="2">
        <f t="shared" si="2"/>
        <v>21820</v>
      </c>
    </row>
    <row r="147" spans="2:9">
      <c r="B147" s="1">
        <v>147</v>
      </c>
      <c r="C147" s="62"/>
      <c r="D147" s="84"/>
      <c r="E147" s="63">
        <v>1240</v>
      </c>
      <c r="F147" s="101"/>
      <c r="G147" s="102"/>
      <c r="H147" s="60"/>
      <c r="I147" s="2">
        <f t="shared" si="2"/>
        <v>-1240</v>
      </c>
    </row>
    <row r="148" spans="2:9">
      <c r="B148" s="1">
        <v>148</v>
      </c>
      <c r="C148" s="62"/>
      <c r="D148" s="84"/>
      <c r="E148" s="63">
        <v>1240</v>
      </c>
      <c r="F148" s="101"/>
      <c r="G148" s="102"/>
      <c r="H148" s="60"/>
      <c r="I148" s="2">
        <f t="shared" si="2"/>
        <v>-1240</v>
      </c>
    </row>
    <row r="149" spans="2:9">
      <c r="B149" s="1">
        <v>149</v>
      </c>
      <c r="C149" s="62"/>
      <c r="D149" s="84"/>
      <c r="E149" s="63">
        <v>1240</v>
      </c>
      <c r="F149" s="101">
        <v>6710</v>
      </c>
      <c r="G149" s="104" t="s">
        <v>66</v>
      </c>
      <c r="H149" s="60">
        <v>45680</v>
      </c>
      <c r="I149" s="2">
        <f t="shared" si="2"/>
        <v>5470</v>
      </c>
    </row>
    <row r="150" spans="2:9">
      <c r="B150" s="1">
        <v>150</v>
      </c>
      <c r="C150" s="62"/>
      <c r="D150" s="84"/>
      <c r="E150" s="63">
        <v>1240</v>
      </c>
      <c r="F150" s="101">
        <v>1400</v>
      </c>
      <c r="G150" s="103" t="s">
        <v>27</v>
      </c>
      <c r="H150" s="60">
        <v>45663</v>
      </c>
      <c r="I150" s="2">
        <f t="shared" si="2"/>
        <v>160</v>
      </c>
    </row>
    <row r="151" spans="2:9">
      <c r="B151" s="1">
        <v>151</v>
      </c>
      <c r="C151" s="62"/>
      <c r="D151" s="84"/>
      <c r="E151" s="63">
        <v>1240</v>
      </c>
      <c r="F151" s="101">
        <v>1240</v>
      </c>
      <c r="G151" s="104" t="s">
        <v>62</v>
      </c>
      <c r="H151" s="60">
        <v>45679</v>
      </c>
      <c r="I151" s="2">
        <f t="shared" si="2"/>
        <v>0</v>
      </c>
    </row>
    <row r="152" spans="2:9">
      <c r="B152" s="1">
        <v>152</v>
      </c>
      <c r="C152" s="62"/>
      <c r="D152" s="84"/>
      <c r="E152" s="63">
        <v>1240</v>
      </c>
      <c r="F152" s="101"/>
      <c r="G152" s="102"/>
      <c r="H152" s="60"/>
      <c r="I152" s="2">
        <f t="shared" si="2"/>
        <v>-1240</v>
      </c>
    </row>
    <row r="153" spans="2:9">
      <c r="B153" s="1">
        <v>153</v>
      </c>
      <c r="C153" s="8"/>
      <c r="D153" s="84"/>
      <c r="E153" s="63">
        <v>1240</v>
      </c>
      <c r="F153" s="101"/>
      <c r="G153" s="102"/>
      <c r="H153" s="60"/>
      <c r="I153" s="2">
        <f t="shared" si="2"/>
        <v>-1240</v>
      </c>
    </row>
    <row r="154" spans="2:9">
      <c r="B154" s="1">
        <v>154</v>
      </c>
      <c r="C154" s="62"/>
      <c r="D154" s="84"/>
      <c r="E154" s="63">
        <v>1240</v>
      </c>
      <c r="F154" s="101"/>
      <c r="G154" s="102"/>
      <c r="H154" s="60"/>
      <c r="I154" s="2">
        <f t="shared" si="2"/>
        <v>-1240</v>
      </c>
    </row>
    <row r="155" spans="2:9">
      <c r="B155" s="1">
        <v>155</v>
      </c>
      <c r="C155" s="62"/>
      <c r="D155" s="84"/>
      <c r="E155" s="63">
        <v>1240</v>
      </c>
      <c r="F155" s="101"/>
      <c r="G155" s="102"/>
      <c r="H155" s="60"/>
      <c r="I155" s="2">
        <f t="shared" si="2"/>
        <v>-1240</v>
      </c>
    </row>
    <row r="156" spans="2:9">
      <c r="B156" s="1">
        <v>156</v>
      </c>
      <c r="C156" s="62"/>
      <c r="D156" s="84"/>
      <c r="E156" s="63">
        <v>1240</v>
      </c>
      <c r="F156" s="101"/>
      <c r="G156" s="102"/>
      <c r="H156" s="60"/>
      <c r="I156" s="2">
        <f t="shared" si="2"/>
        <v>-1240</v>
      </c>
    </row>
    <row r="157" spans="2:9">
      <c r="B157" s="1">
        <v>157</v>
      </c>
      <c r="C157" s="62"/>
      <c r="D157" s="84"/>
      <c r="E157" s="63">
        <v>1240</v>
      </c>
      <c r="F157" s="101">
        <v>4960</v>
      </c>
      <c r="G157" s="103" t="s">
        <v>41</v>
      </c>
      <c r="H157" s="60">
        <v>45665</v>
      </c>
      <c r="I157" s="2">
        <f t="shared" si="2"/>
        <v>3720</v>
      </c>
    </row>
    <row r="158" spans="2:9">
      <c r="B158" s="1">
        <v>158</v>
      </c>
      <c r="C158" s="62"/>
      <c r="D158" s="84"/>
      <c r="E158" s="63">
        <v>1240</v>
      </c>
      <c r="F158" s="101"/>
      <c r="G158" s="102"/>
      <c r="H158" s="60"/>
      <c r="I158" s="2">
        <f t="shared" si="2"/>
        <v>-1240</v>
      </c>
    </row>
  </sheetData>
  <autoFilter ref="A3:I158"/>
  <mergeCells count="1">
    <mergeCell ref="C1:I2"/>
  </mergeCells>
  <conditionalFormatting sqref="I1:I158">
    <cfRule type="cellIs" dxfId="1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I158"/>
  <sheetViews>
    <sheetView topLeftCell="A28" workbookViewId="0">
      <selection activeCell="H34" sqref="H34"/>
    </sheetView>
  </sheetViews>
  <sheetFormatPr defaultRowHeight="15"/>
  <cols>
    <col min="5" max="5" width="11.85546875" customWidth="1"/>
    <col min="6" max="6" width="11.5703125" bestFit="1" customWidth="1"/>
    <col min="8" max="8" width="10.140625" bestFit="1" customWidth="1"/>
    <col min="9" max="9" width="13" customWidth="1"/>
  </cols>
  <sheetData>
    <row r="1" spans="1:9">
      <c r="A1" s="12" t="s">
        <v>0</v>
      </c>
      <c r="B1" s="37" t="s">
        <v>1</v>
      </c>
      <c r="C1" s="107">
        <v>45689</v>
      </c>
      <c r="D1" s="108"/>
      <c r="E1" s="108"/>
      <c r="F1" s="109"/>
      <c r="G1" s="110"/>
      <c r="H1" s="108"/>
      <c r="I1" s="108"/>
    </row>
    <row r="2" spans="1:9">
      <c r="A2" s="14" t="s">
        <v>2</v>
      </c>
      <c r="B2" s="15" t="s">
        <v>3</v>
      </c>
      <c r="C2" s="108"/>
      <c r="D2" s="108"/>
      <c r="E2" s="108"/>
      <c r="F2" s="109"/>
      <c r="G2" s="110"/>
      <c r="H2" s="108"/>
      <c r="I2" s="108"/>
    </row>
    <row r="3" spans="1:9" ht="30">
      <c r="A3" s="37" t="s">
        <v>4</v>
      </c>
      <c r="B3" s="37" t="s">
        <v>5</v>
      </c>
      <c r="C3" s="28" t="s">
        <v>6</v>
      </c>
      <c r="D3" s="37" t="s">
        <v>7</v>
      </c>
      <c r="E3" s="16" t="s">
        <v>8</v>
      </c>
      <c r="F3" s="17" t="s">
        <v>9</v>
      </c>
      <c r="G3" s="11" t="s">
        <v>10</v>
      </c>
      <c r="H3" s="20" t="s">
        <v>11</v>
      </c>
      <c r="I3" s="18" t="s">
        <v>12</v>
      </c>
    </row>
    <row r="4" spans="1:9">
      <c r="A4" s="19"/>
      <c r="B4" s="86">
        <v>1</v>
      </c>
      <c r="C4" s="78"/>
      <c r="D4" s="86"/>
      <c r="E4" s="63">
        <v>2240</v>
      </c>
      <c r="F4" s="73"/>
      <c r="G4" s="92"/>
      <c r="H4" s="60"/>
      <c r="I4" s="2">
        <f>янв.25!I4+F4-E4</f>
        <v>-4480</v>
      </c>
    </row>
    <row r="5" spans="1:9">
      <c r="A5" s="33"/>
      <c r="B5" s="86">
        <v>2</v>
      </c>
      <c r="C5" s="31"/>
      <c r="D5" s="86"/>
      <c r="E5" s="63">
        <v>2240</v>
      </c>
      <c r="F5" s="101"/>
      <c r="G5" s="102"/>
      <c r="H5" s="60"/>
      <c r="I5" s="2">
        <f>янв.25!I5+F5-E5</f>
        <v>-4480</v>
      </c>
    </row>
    <row r="6" spans="1:9">
      <c r="A6" s="33"/>
      <c r="B6" s="30">
        <v>3</v>
      </c>
      <c r="C6" s="31"/>
      <c r="D6" s="30"/>
      <c r="E6" s="63">
        <v>2240</v>
      </c>
      <c r="F6" s="101"/>
      <c r="G6" s="102"/>
      <c r="H6" s="60"/>
      <c r="I6" s="2">
        <f>янв.25!I6+F6-E6</f>
        <v>-4480</v>
      </c>
    </row>
    <row r="7" spans="1:9">
      <c r="A7" s="37"/>
      <c r="B7" s="86">
        <v>4</v>
      </c>
      <c r="C7" s="62"/>
      <c r="D7" s="86"/>
      <c r="E7" s="63">
        <v>2240</v>
      </c>
      <c r="F7" s="101">
        <v>2240</v>
      </c>
      <c r="G7" s="104" t="s">
        <v>82</v>
      </c>
      <c r="H7" s="60">
        <v>45691</v>
      </c>
      <c r="I7" s="2">
        <f>янв.25!I7+F7-E7</f>
        <v>0</v>
      </c>
    </row>
    <row r="8" spans="1:9">
      <c r="A8" s="37"/>
      <c r="B8" s="86">
        <v>6</v>
      </c>
      <c r="C8" s="62"/>
      <c r="D8" s="86"/>
      <c r="E8" s="63"/>
      <c r="F8" s="101"/>
      <c r="G8" s="102"/>
      <c r="H8" s="60"/>
      <c r="I8" s="2">
        <f>янв.25!I8+F8-E8</f>
        <v>0</v>
      </c>
    </row>
    <row r="9" spans="1:9">
      <c r="A9" s="37"/>
      <c r="B9" s="86">
        <v>7</v>
      </c>
      <c r="C9" s="62"/>
      <c r="D9" s="86"/>
      <c r="E9" s="63"/>
      <c r="F9" s="101"/>
      <c r="G9" s="102"/>
      <c r="H9" s="60"/>
      <c r="I9" s="2">
        <f>янв.25!I9+F9-E9</f>
        <v>0</v>
      </c>
    </row>
    <row r="10" spans="1:9">
      <c r="A10" s="37"/>
      <c r="B10" s="86">
        <v>8</v>
      </c>
      <c r="C10" s="62"/>
      <c r="D10" s="86"/>
      <c r="E10" s="63">
        <v>2240</v>
      </c>
      <c r="F10" s="101">
        <v>2240</v>
      </c>
      <c r="G10" s="104" t="s">
        <v>103</v>
      </c>
      <c r="H10" s="60">
        <v>45695</v>
      </c>
      <c r="I10" s="2">
        <f>янв.25!I10+F10-E10</f>
        <v>0</v>
      </c>
    </row>
    <row r="11" spans="1:9">
      <c r="A11" s="37"/>
      <c r="B11" s="86">
        <v>9</v>
      </c>
      <c r="C11" s="61"/>
      <c r="D11" s="86"/>
      <c r="E11" s="63">
        <v>2240</v>
      </c>
      <c r="F11" s="101">
        <v>2300</v>
      </c>
      <c r="G11" s="105" t="s">
        <v>137</v>
      </c>
      <c r="H11" s="60">
        <v>45715</v>
      </c>
      <c r="I11" s="2">
        <f>янв.25!I11+F11-E11</f>
        <v>2420</v>
      </c>
    </row>
    <row r="12" spans="1:9">
      <c r="A12" s="37"/>
      <c r="B12" s="86">
        <v>10</v>
      </c>
      <c r="C12" s="61"/>
      <c r="D12" s="86"/>
      <c r="E12" s="63">
        <v>2240</v>
      </c>
      <c r="F12" s="101"/>
      <c r="G12" s="102"/>
      <c r="H12" s="60"/>
      <c r="I12" s="2">
        <f>янв.25!I12+F12-E12</f>
        <v>-4480</v>
      </c>
    </row>
    <row r="13" spans="1:9">
      <c r="A13" s="37"/>
      <c r="B13" s="86">
        <v>11</v>
      </c>
      <c r="C13" s="61"/>
      <c r="D13" s="86"/>
      <c r="E13" s="63">
        <v>2240</v>
      </c>
      <c r="F13" s="101">
        <v>2240</v>
      </c>
      <c r="G13" s="104" t="s">
        <v>91</v>
      </c>
      <c r="H13" s="60">
        <v>45693</v>
      </c>
      <c r="I13" s="2">
        <f>янв.25!I13+F13-E13</f>
        <v>0</v>
      </c>
    </row>
    <row r="14" spans="1:9">
      <c r="A14" s="37"/>
      <c r="B14" s="86">
        <v>12</v>
      </c>
      <c r="C14" s="62"/>
      <c r="D14" s="86"/>
      <c r="E14" s="63">
        <v>2240</v>
      </c>
      <c r="F14" s="101"/>
      <c r="G14" s="102"/>
      <c r="H14" s="60"/>
      <c r="I14" s="2">
        <f>янв.25!I14+F14-E14</f>
        <v>-4480</v>
      </c>
    </row>
    <row r="15" spans="1:9">
      <c r="A15" s="33"/>
      <c r="B15" s="86">
        <v>13</v>
      </c>
      <c r="C15" s="61"/>
      <c r="D15" s="86"/>
      <c r="E15" s="63">
        <v>2240</v>
      </c>
      <c r="F15" s="101">
        <v>2240</v>
      </c>
      <c r="G15" s="104" t="s">
        <v>81</v>
      </c>
      <c r="H15" s="60">
        <v>45691</v>
      </c>
      <c r="I15" s="2">
        <f>янв.25!I15+F15-E15</f>
        <v>0</v>
      </c>
    </row>
    <row r="16" spans="1:9">
      <c r="A16" s="37"/>
      <c r="B16" s="86">
        <v>14</v>
      </c>
      <c r="C16" s="61"/>
      <c r="D16" s="86"/>
      <c r="E16" s="63">
        <v>2240</v>
      </c>
      <c r="F16" s="101">
        <v>2240</v>
      </c>
      <c r="G16" s="104" t="s">
        <v>79</v>
      </c>
      <c r="H16" s="60">
        <v>45691</v>
      </c>
      <c r="I16" s="2">
        <f>янв.25!I16+F16-E16</f>
        <v>0</v>
      </c>
    </row>
    <row r="17" spans="1:9">
      <c r="A17" s="37"/>
      <c r="B17" s="86">
        <v>15</v>
      </c>
      <c r="C17" s="62"/>
      <c r="D17" s="86"/>
      <c r="E17" s="63">
        <v>2240</v>
      </c>
      <c r="F17" s="101"/>
      <c r="G17" s="102"/>
      <c r="H17" s="60"/>
      <c r="I17" s="2">
        <f>янв.25!I17+F17-E17</f>
        <v>-4480</v>
      </c>
    </row>
    <row r="18" spans="1:9">
      <c r="A18" s="37"/>
      <c r="B18" s="86">
        <v>16</v>
      </c>
      <c r="C18" s="25"/>
      <c r="D18" s="86"/>
      <c r="E18" s="63">
        <v>2240</v>
      </c>
      <c r="F18" s="101"/>
      <c r="G18" s="102"/>
      <c r="H18" s="60"/>
      <c r="I18" s="2">
        <f>янв.25!I18+F18-E18</f>
        <v>-4480</v>
      </c>
    </row>
    <row r="19" spans="1:9">
      <c r="A19" s="37"/>
      <c r="B19" s="86">
        <v>17</v>
      </c>
      <c r="C19" s="62"/>
      <c r="D19" s="86"/>
      <c r="E19" s="63">
        <v>2240</v>
      </c>
      <c r="F19" s="101">
        <v>13440</v>
      </c>
      <c r="G19" s="105" t="s">
        <v>109</v>
      </c>
      <c r="H19" s="60">
        <v>45695</v>
      </c>
      <c r="I19" s="2">
        <f>янв.25!I19+F19-E19</f>
        <v>8960</v>
      </c>
    </row>
    <row r="20" spans="1:9">
      <c r="A20" s="37"/>
      <c r="B20" s="86">
        <v>18</v>
      </c>
      <c r="C20" s="61"/>
      <c r="D20" s="86"/>
      <c r="E20" s="63">
        <v>2240</v>
      </c>
      <c r="F20" s="101"/>
      <c r="G20" s="102"/>
      <c r="H20" s="60"/>
      <c r="I20" s="2">
        <f>янв.25!I20+F20-E20</f>
        <v>-4480</v>
      </c>
    </row>
    <row r="21" spans="1:9">
      <c r="A21" s="37"/>
      <c r="B21" s="86">
        <v>19</v>
      </c>
      <c r="C21" s="61"/>
      <c r="D21" s="86"/>
      <c r="E21" s="63">
        <v>2240</v>
      </c>
      <c r="F21" s="101">
        <v>2500</v>
      </c>
      <c r="G21" s="105" t="s">
        <v>111</v>
      </c>
      <c r="H21" s="60">
        <v>45698</v>
      </c>
      <c r="I21" s="2">
        <f>янв.25!I21+F21-E21</f>
        <v>520</v>
      </c>
    </row>
    <row r="22" spans="1:9">
      <c r="A22" s="37"/>
      <c r="B22" s="86">
        <v>20</v>
      </c>
      <c r="C22" s="62"/>
      <c r="D22" s="86"/>
      <c r="E22" s="64"/>
      <c r="F22" s="101"/>
      <c r="G22" s="102"/>
      <c r="H22" s="60"/>
      <c r="I22" s="2">
        <f>янв.25!I22+F22-E22</f>
        <v>0</v>
      </c>
    </row>
    <row r="23" spans="1:9">
      <c r="A23" s="1"/>
      <c r="B23" s="1">
        <v>21</v>
      </c>
      <c r="C23" s="62"/>
      <c r="D23" s="86"/>
      <c r="E23" s="63">
        <v>2240</v>
      </c>
      <c r="F23" s="101">
        <v>2240</v>
      </c>
      <c r="G23" s="105" t="s">
        <v>132</v>
      </c>
      <c r="H23" s="60">
        <v>45708</v>
      </c>
      <c r="I23" s="2">
        <f>янв.25!I23+F23-E23</f>
        <v>0</v>
      </c>
    </row>
    <row r="24" spans="1:9">
      <c r="A24" s="1"/>
      <c r="B24" s="1">
        <v>22</v>
      </c>
      <c r="C24" s="24"/>
      <c r="D24" s="86"/>
      <c r="E24" s="63">
        <v>2240</v>
      </c>
      <c r="F24" s="101">
        <v>13440</v>
      </c>
      <c r="G24" s="105" t="s">
        <v>115</v>
      </c>
      <c r="H24" s="60">
        <v>45699</v>
      </c>
      <c r="I24" s="2">
        <f>янв.25!I24+F24-E24</f>
        <v>8960</v>
      </c>
    </row>
    <row r="25" spans="1:9">
      <c r="A25" s="1"/>
      <c r="B25" s="1">
        <v>23</v>
      </c>
      <c r="C25" s="24"/>
      <c r="D25" s="86"/>
      <c r="E25" s="63">
        <v>2240</v>
      </c>
      <c r="F25" s="101">
        <v>2240</v>
      </c>
      <c r="G25" s="105" t="s">
        <v>110</v>
      </c>
      <c r="H25" s="60">
        <v>45698</v>
      </c>
      <c r="I25" s="2">
        <f>янв.25!I25+F25-E25</f>
        <v>0</v>
      </c>
    </row>
    <row r="26" spans="1:9">
      <c r="A26" s="1"/>
      <c r="B26" s="1">
        <v>24</v>
      </c>
      <c r="C26" s="61"/>
      <c r="D26" s="86"/>
      <c r="E26" s="63">
        <v>2240</v>
      </c>
      <c r="F26" s="101"/>
      <c r="G26" s="102"/>
      <c r="H26" s="60"/>
      <c r="I26" s="2">
        <f>янв.25!I26+F26-E26</f>
        <v>-4480</v>
      </c>
    </row>
    <row r="27" spans="1:9">
      <c r="A27" s="1"/>
      <c r="B27" s="1">
        <v>25</v>
      </c>
      <c r="C27" s="62"/>
      <c r="D27" s="86"/>
      <c r="E27" s="63">
        <v>2240</v>
      </c>
      <c r="F27" s="101"/>
      <c r="G27" s="102"/>
      <c r="H27" s="60"/>
      <c r="I27" s="2">
        <f>янв.25!I27+F27-E27</f>
        <v>2240</v>
      </c>
    </row>
    <row r="28" spans="1:9">
      <c r="A28" s="33"/>
      <c r="B28" s="1">
        <v>26</v>
      </c>
      <c r="C28" s="62"/>
      <c r="D28" s="86"/>
      <c r="E28" s="63">
        <v>2240</v>
      </c>
      <c r="F28" s="101">
        <v>2240</v>
      </c>
      <c r="G28" s="104" t="s">
        <v>101</v>
      </c>
      <c r="H28" s="60">
        <v>45695</v>
      </c>
      <c r="I28" s="2">
        <f>янв.25!I28+F28-E28</f>
        <v>-2240</v>
      </c>
    </row>
    <row r="29" spans="1:9">
      <c r="A29" s="1"/>
      <c r="B29" s="1">
        <v>27</v>
      </c>
      <c r="C29" s="62"/>
      <c r="D29" s="86"/>
      <c r="E29" s="63">
        <v>2240</v>
      </c>
      <c r="F29" s="101"/>
      <c r="G29" s="102"/>
      <c r="H29" s="60"/>
      <c r="I29" s="2">
        <f>янв.25!I29+F29-E29</f>
        <v>-4480</v>
      </c>
    </row>
    <row r="30" spans="1:9">
      <c r="A30" s="1"/>
      <c r="B30" s="1">
        <v>28</v>
      </c>
      <c r="C30" s="62"/>
      <c r="D30" s="86"/>
      <c r="E30" s="63">
        <v>2240</v>
      </c>
      <c r="F30" s="101">
        <v>2500</v>
      </c>
      <c r="G30" s="105" t="s">
        <v>117</v>
      </c>
      <c r="H30" s="60">
        <v>45701</v>
      </c>
      <c r="I30" s="2">
        <f>янв.25!I30+F30-E30</f>
        <v>520</v>
      </c>
    </row>
    <row r="31" spans="1:9">
      <c r="A31" s="1"/>
      <c r="B31" s="1">
        <v>29</v>
      </c>
      <c r="C31" s="62"/>
      <c r="D31" s="86"/>
      <c r="E31" s="63">
        <v>2240</v>
      </c>
      <c r="F31" s="101">
        <v>2240</v>
      </c>
      <c r="G31" s="105" t="s">
        <v>114</v>
      </c>
      <c r="H31" s="60">
        <v>45699</v>
      </c>
      <c r="I31" s="2">
        <f>янв.25!I31+F31-E31</f>
        <v>0</v>
      </c>
    </row>
    <row r="32" spans="1:9">
      <c r="A32" s="1"/>
      <c r="B32" s="1">
        <v>30</v>
      </c>
      <c r="C32" s="62"/>
      <c r="D32" s="86"/>
      <c r="E32" s="63">
        <v>2240</v>
      </c>
      <c r="F32" s="101">
        <v>1800</v>
      </c>
      <c r="G32" s="105" t="s">
        <v>127</v>
      </c>
      <c r="H32" s="60">
        <v>45707</v>
      </c>
      <c r="I32" s="2">
        <f>янв.25!I32+F32-E32</f>
        <v>2320</v>
      </c>
    </row>
    <row r="33" spans="1:9">
      <c r="A33" s="1"/>
      <c r="B33" s="1">
        <v>31</v>
      </c>
      <c r="C33" s="62"/>
      <c r="D33" s="86"/>
      <c r="E33" s="63">
        <v>2240</v>
      </c>
      <c r="F33" s="101">
        <v>2240</v>
      </c>
      <c r="G33" s="105" t="s">
        <v>141</v>
      </c>
      <c r="H33" s="60">
        <v>45716</v>
      </c>
      <c r="I33" s="2">
        <f>янв.25!I33+F33-E33</f>
        <v>0</v>
      </c>
    </row>
    <row r="34" spans="1:9">
      <c r="A34" s="1"/>
      <c r="B34" s="1">
        <v>32</v>
      </c>
      <c r="C34" s="62"/>
      <c r="D34" s="86"/>
      <c r="E34" s="63">
        <v>2240</v>
      </c>
      <c r="F34" s="101"/>
      <c r="G34" s="102"/>
      <c r="H34" s="60"/>
      <c r="I34" s="2">
        <f>янв.25!I34+F34-E34</f>
        <v>-4480</v>
      </c>
    </row>
    <row r="35" spans="1:9">
      <c r="A35" s="1"/>
      <c r="B35" s="1">
        <v>33</v>
      </c>
      <c r="C35" s="62"/>
      <c r="D35" s="86"/>
      <c r="E35" s="63">
        <v>2240</v>
      </c>
      <c r="F35" s="101"/>
      <c r="G35" s="102"/>
      <c r="H35" s="60"/>
      <c r="I35" s="2">
        <f>янв.25!I35+F35-E35</f>
        <v>-4480</v>
      </c>
    </row>
    <row r="36" spans="1:9">
      <c r="A36" s="1"/>
      <c r="B36" s="1">
        <v>35</v>
      </c>
      <c r="C36" s="62"/>
      <c r="D36" s="86"/>
      <c r="E36" s="63">
        <v>2240</v>
      </c>
      <c r="F36" s="101">
        <v>2240</v>
      </c>
      <c r="G36" s="104" t="s">
        <v>83</v>
      </c>
      <c r="H36" s="60">
        <v>45691</v>
      </c>
      <c r="I36" s="2">
        <f>янв.25!I36+F36-E36</f>
        <v>0</v>
      </c>
    </row>
    <row r="37" spans="1:9">
      <c r="A37" s="1"/>
      <c r="B37" s="1">
        <v>36</v>
      </c>
      <c r="C37" s="62"/>
      <c r="D37" s="86"/>
      <c r="E37" s="63">
        <v>2240</v>
      </c>
      <c r="F37" s="101"/>
      <c r="G37" s="102"/>
      <c r="H37" s="60"/>
      <c r="I37" s="2">
        <f>янв.25!I37+F37-E37</f>
        <v>-4480</v>
      </c>
    </row>
    <row r="38" spans="1:9">
      <c r="A38" s="1"/>
      <c r="B38" s="1">
        <v>37</v>
      </c>
      <c r="C38" s="62"/>
      <c r="D38" s="86"/>
      <c r="E38" s="63">
        <v>2240</v>
      </c>
      <c r="F38" s="101">
        <v>2240</v>
      </c>
      <c r="G38" s="104" t="s">
        <v>86</v>
      </c>
      <c r="H38" s="60">
        <v>45692</v>
      </c>
      <c r="I38" s="2">
        <f>янв.25!I38+F38-E38</f>
        <v>-2240</v>
      </c>
    </row>
    <row r="39" spans="1:9">
      <c r="A39" s="1"/>
      <c r="B39" s="1">
        <v>38.39</v>
      </c>
      <c r="C39" s="62"/>
      <c r="D39" s="86"/>
      <c r="E39" s="63">
        <v>2240</v>
      </c>
      <c r="F39" s="101">
        <v>2240</v>
      </c>
      <c r="G39" s="105" t="s">
        <v>113</v>
      </c>
      <c r="H39" s="60">
        <v>45699</v>
      </c>
      <c r="I39" s="2">
        <f>янв.25!I39+F39-E39</f>
        <v>0</v>
      </c>
    </row>
    <row r="40" spans="1:9">
      <c r="A40" s="1"/>
      <c r="B40" s="1">
        <v>39</v>
      </c>
      <c r="C40" s="62"/>
      <c r="D40" s="86"/>
      <c r="E40" s="63">
        <v>0</v>
      </c>
      <c r="F40" s="101"/>
      <c r="G40" s="102"/>
      <c r="H40" s="60"/>
      <c r="I40" s="2">
        <f>янв.25!I40+F40-E40</f>
        <v>0</v>
      </c>
    </row>
    <row r="41" spans="1:9">
      <c r="A41" s="34"/>
      <c r="B41" s="1">
        <v>40</v>
      </c>
      <c r="C41" s="62"/>
      <c r="D41" s="86"/>
      <c r="E41" s="63">
        <v>2240</v>
      </c>
      <c r="F41" s="101">
        <v>4480</v>
      </c>
      <c r="G41" s="104" t="s">
        <v>95</v>
      </c>
      <c r="H41" s="60">
        <v>45693</v>
      </c>
      <c r="I41" s="2">
        <f>янв.25!I41+F41-E41</f>
        <v>0</v>
      </c>
    </row>
    <row r="42" spans="1:9">
      <c r="A42" s="1"/>
      <c r="B42" s="1">
        <v>41</v>
      </c>
      <c r="C42" s="62"/>
      <c r="D42" s="86"/>
      <c r="E42" s="63">
        <v>2240</v>
      </c>
      <c r="F42" s="101">
        <v>4480</v>
      </c>
      <c r="G42" s="105" t="s">
        <v>122</v>
      </c>
      <c r="H42" s="60" t="s">
        <v>123</v>
      </c>
      <c r="I42" s="2">
        <f>янв.25!I42+F42-E42</f>
        <v>0</v>
      </c>
    </row>
    <row r="43" spans="1:9">
      <c r="A43" s="1"/>
      <c r="B43" s="1">
        <v>42</v>
      </c>
      <c r="C43" s="62"/>
      <c r="D43" s="86"/>
      <c r="E43" s="63">
        <v>2240</v>
      </c>
      <c r="F43" s="101"/>
      <c r="G43" s="102"/>
      <c r="H43" s="60"/>
      <c r="I43" s="2">
        <f>янв.25!I43+F43-E43</f>
        <v>-4480</v>
      </c>
    </row>
    <row r="44" spans="1:9">
      <c r="A44" s="1"/>
      <c r="B44" s="1">
        <v>43</v>
      </c>
      <c r="C44" s="62"/>
      <c r="D44" s="86"/>
      <c r="E44" s="63">
        <v>2240</v>
      </c>
      <c r="F44" s="101">
        <v>2240</v>
      </c>
      <c r="G44" s="104" t="s">
        <v>85</v>
      </c>
      <c r="H44" s="60">
        <v>45692</v>
      </c>
      <c r="I44" s="2">
        <f>янв.25!I44+F44-E44</f>
        <v>-2240</v>
      </c>
    </row>
    <row r="45" spans="1:9">
      <c r="A45" s="1"/>
      <c r="B45" s="1">
        <v>44</v>
      </c>
      <c r="C45" s="62"/>
      <c r="D45" s="86"/>
      <c r="E45" s="63">
        <v>2240</v>
      </c>
      <c r="F45" s="101"/>
      <c r="G45" s="102"/>
      <c r="H45" s="60"/>
      <c r="I45" s="2">
        <f>янв.25!I45+F45-E45</f>
        <v>-4480</v>
      </c>
    </row>
    <row r="46" spans="1:9">
      <c r="A46" s="1"/>
      <c r="B46" s="1">
        <v>45</v>
      </c>
      <c r="C46" s="62"/>
      <c r="D46" s="86"/>
      <c r="E46" s="63">
        <v>2240</v>
      </c>
      <c r="F46" s="101">
        <v>26880</v>
      </c>
      <c r="G46" s="105" t="s">
        <v>120</v>
      </c>
      <c r="H46" s="60">
        <v>45702</v>
      </c>
      <c r="I46" s="2">
        <f>янв.25!I46+F46-E46</f>
        <v>22400</v>
      </c>
    </row>
    <row r="47" spans="1:9">
      <c r="A47" s="1"/>
      <c r="B47" s="1">
        <v>46</v>
      </c>
      <c r="C47" s="62"/>
      <c r="D47" s="86"/>
      <c r="E47" s="63">
        <v>2240</v>
      </c>
      <c r="F47" s="101"/>
      <c r="G47" s="102"/>
      <c r="H47" s="60"/>
      <c r="I47" s="2">
        <f>янв.25!I47+F47-E47</f>
        <v>-4480</v>
      </c>
    </row>
    <row r="48" spans="1:9">
      <c r="A48" s="1"/>
      <c r="B48" s="1">
        <v>47</v>
      </c>
      <c r="C48" s="62"/>
      <c r="D48" s="86"/>
      <c r="E48" s="63">
        <v>2240</v>
      </c>
      <c r="F48" s="101"/>
      <c r="G48" s="102"/>
      <c r="H48" s="60"/>
      <c r="I48" s="2">
        <f>янв.25!I48+F48-E48</f>
        <v>-4480</v>
      </c>
    </row>
    <row r="49" spans="1:9">
      <c r="A49" s="1"/>
      <c r="B49" s="1">
        <v>48</v>
      </c>
      <c r="C49" s="62"/>
      <c r="D49" s="86"/>
      <c r="E49" s="63">
        <v>2240</v>
      </c>
      <c r="F49" s="101">
        <v>2240</v>
      </c>
      <c r="G49" s="105" t="s">
        <v>136</v>
      </c>
      <c r="H49" s="60">
        <v>45714</v>
      </c>
      <c r="I49" s="2">
        <f>янв.25!I49+F49-E49</f>
        <v>0</v>
      </c>
    </row>
    <row r="50" spans="1:9">
      <c r="A50" s="1"/>
      <c r="B50" s="1">
        <v>49</v>
      </c>
      <c r="C50" s="62"/>
      <c r="D50" s="86"/>
      <c r="E50" s="63">
        <v>2240</v>
      </c>
      <c r="F50" s="101">
        <v>2240</v>
      </c>
      <c r="G50" s="104" t="s">
        <v>93</v>
      </c>
      <c r="H50" s="60">
        <v>45693</v>
      </c>
      <c r="I50" s="2">
        <f>янв.25!I50+F50-E50</f>
        <v>0</v>
      </c>
    </row>
    <row r="51" spans="1:9">
      <c r="A51" s="1"/>
      <c r="B51" s="1">
        <v>50</v>
      </c>
      <c r="C51" s="62"/>
      <c r="D51" s="86"/>
      <c r="E51" s="63">
        <v>2240</v>
      </c>
      <c r="F51" s="101">
        <v>2240</v>
      </c>
      <c r="G51" s="104" t="s">
        <v>94</v>
      </c>
      <c r="H51" s="60">
        <v>45693</v>
      </c>
      <c r="I51" s="2">
        <f>янв.25!I51+F51-E51</f>
        <v>-2240</v>
      </c>
    </row>
    <row r="52" spans="1:9">
      <c r="A52" s="1"/>
      <c r="B52" s="1">
        <v>51</v>
      </c>
      <c r="C52" s="61"/>
      <c r="D52" s="86"/>
      <c r="E52" s="63">
        <v>2240</v>
      </c>
      <c r="F52" s="101"/>
      <c r="G52" s="102"/>
      <c r="H52" s="60"/>
      <c r="I52" s="2">
        <f>янв.25!I52+F52-E52</f>
        <v>-4480</v>
      </c>
    </row>
    <row r="53" spans="1:9">
      <c r="A53" s="1"/>
      <c r="B53" s="1">
        <v>52</v>
      </c>
      <c r="C53" s="62"/>
      <c r="D53" s="86"/>
      <c r="E53" s="63">
        <v>2240</v>
      </c>
      <c r="F53" s="101"/>
      <c r="G53" s="102"/>
      <c r="H53" s="60"/>
      <c r="I53" s="2">
        <f>янв.25!I53+F53-E53</f>
        <v>13440</v>
      </c>
    </row>
    <row r="54" spans="1:9">
      <c r="A54" s="1"/>
      <c r="B54" s="1">
        <v>53</v>
      </c>
      <c r="C54" s="62"/>
      <c r="D54" s="86"/>
      <c r="E54" s="63">
        <v>2240</v>
      </c>
      <c r="F54" s="101"/>
      <c r="G54" s="102"/>
      <c r="H54" s="60"/>
      <c r="I54" s="2">
        <f>янв.25!I54+F54-E54</f>
        <v>-4480</v>
      </c>
    </row>
    <row r="55" spans="1:9">
      <c r="A55" s="1"/>
      <c r="B55" s="1">
        <v>54</v>
      </c>
      <c r="C55" s="62"/>
      <c r="D55" s="86"/>
      <c r="E55" s="63">
        <v>2240</v>
      </c>
      <c r="F55" s="101"/>
      <c r="G55" s="102"/>
      <c r="H55" s="60"/>
      <c r="I55" s="2">
        <f>янв.25!I55+F55-E55</f>
        <v>-4480</v>
      </c>
    </row>
    <row r="56" spans="1:9">
      <c r="A56" s="1"/>
      <c r="B56" s="1">
        <v>55</v>
      </c>
      <c r="C56" s="62"/>
      <c r="D56" s="86"/>
      <c r="E56" s="63">
        <v>2240</v>
      </c>
      <c r="F56" s="101">
        <v>2240</v>
      </c>
      <c r="G56" s="104" t="s">
        <v>87</v>
      </c>
      <c r="H56" s="60">
        <v>45693</v>
      </c>
      <c r="I56" s="2">
        <f>янв.25!I56+F56-E56</f>
        <v>-2240</v>
      </c>
    </row>
    <row r="57" spans="1:9">
      <c r="A57" s="1"/>
      <c r="B57" s="1">
        <v>56</v>
      </c>
      <c r="C57" s="62"/>
      <c r="D57" s="86"/>
      <c r="E57" s="63">
        <v>2240</v>
      </c>
      <c r="F57" s="101">
        <v>6720</v>
      </c>
      <c r="G57" s="104" t="s">
        <v>100</v>
      </c>
      <c r="H57" s="60">
        <v>45694</v>
      </c>
      <c r="I57" s="2">
        <f>янв.25!I57+F57-E57</f>
        <v>2240</v>
      </c>
    </row>
    <row r="58" spans="1:9">
      <c r="A58" s="1"/>
      <c r="B58" s="1">
        <v>57</v>
      </c>
      <c r="C58" s="62"/>
      <c r="D58" s="86"/>
      <c r="E58" s="63">
        <v>2240</v>
      </c>
      <c r="F58" s="101"/>
      <c r="G58" s="102"/>
      <c r="H58" s="60"/>
      <c r="I58" s="2">
        <f>янв.25!I58+F58-E58</f>
        <v>-4480</v>
      </c>
    </row>
    <row r="59" spans="1:9">
      <c r="A59" s="1"/>
      <c r="B59" s="1">
        <v>58</v>
      </c>
      <c r="C59" s="62"/>
      <c r="D59" s="86"/>
      <c r="E59" s="63">
        <v>2240</v>
      </c>
      <c r="F59" s="101"/>
      <c r="G59" s="102"/>
      <c r="H59" s="60"/>
      <c r="I59" s="2">
        <f>янв.25!I59+F59-E59</f>
        <v>-4480</v>
      </c>
    </row>
    <row r="60" spans="1:9">
      <c r="A60" s="1"/>
      <c r="B60" s="1">
        <v>59</v>
      </c>
      <c r="C60" s="62"/>
      <c r="D60" s="86"/>
      <c r="E60" s="63">
        <v>2240</v>
      </c>
      <c r="F60" s="101">
        <v>2240</v>
      </c>
      <c r="G60" s="105" t="s">
        <v>126</v>
      </c>
      <c r="H60" s="60">
        <v>45706</v>
      </c>
      <c r="I60" s="2">
        <f>янв.25!I60+F60-E60</f>
        <v>0</v>
      </c>
    </row>
    <row r="61" spans="1:9">
      <c r="A61" s="1"/>
      <c r="B61" s="1">
        <v>60</v>
      </c>
      <c r="C61" s="62"/>
      <c r="D61" s="86"/>
      <c r="E61" s="63">
        <v>2240</v>
      </c>
      <c r="F61" s="101">
        <v>2240</v>
      </c>
      <c r="G61" s="104" t="s">
        <v>99</v>
      </c>
      <c r="H61" s="60">
        <v>45694</v>
      </c>
      <c r="I61" s="2">
        <f>янв.25!I61+F61-E61</f>
        <v>0</v>
      </c>
    </row>
    <row r="62" spans="1:9">
      <c r="A62" s="1"/>
      <c r="B62" s="1">
        <v>61</v>
      </c>
      <c r="C62" s="62"/>
      <c r="D62" s="86"/>
      <c r="E62" s="63">
        <v>2240</v>
      </c>
      <c r="F62" s="101"/>
      <c r="G62" s="102"/>
      <c r="H62" s="60"/>
      <c r="I62" s="2">
        <f>янв.25!I62+F62-E62</f>
        <v>-2240</v>
      </c>
    </row>
    <row r="63" spans="1:9">
      <c r="A63" s="1"/>
      <c r="B63" s="1">
        <v>62</v>
      </c>
      <c r="C63" s="62"/>
      <c r="D63" s="86"/>
      <c r="E63" s="63">
        <v>2240</v>
      </c>
      <c r="F63" s="101">
        <v>2240</v>
      </c>
      <c r="G63" s="104" t="s">
        <v>76</v>
      </c>
      <c r="H63" s="60">
        <v>45690</v>
      </c>
      <c r="I63" s="2">
        <f>янв.25!I63+F63-E63</f>
        <v>0</v>
      </c>
    </row>
    <row r="64" spans="1:9">
      <c r="A64" s="1"/>
      <c r="B64" s="1">
        <v>63</v>
      </c>
      <c r="C64" s="62"/>
      <c r="D64" s="86"/>
      <c r="E64" s="63">
        <v>2240</v>
      </c>
      <c r="F64" s="101">
        <v>2240</v>
      </c>
      <c r="G64" s="104" t="s">
        <v>104</v>
      </c>
      <c r="H64" s="60">
        <v>45695</v>
      </c>
      <c r="I64" s="2">
        <f>янв.25!I64+F64-E64</f>
        <v>0</v>
      </c>
    </row>
    <row r="65" spans="1:9">
      <c r="A65" s="1"/>
      <c r="B65" s="1">
        <v>64</v>
      </c>
      <c r="C65" s="62"/>
      <c r="D65" s="86"/>
      <c r="E65" s="63">
        <v>2240</v>
      </c>
      <c r="F65" s="101">
        <v>4480</v>
      </c>
      <c r="G65" s="105" t="s">
        <v>133</v>
      </c>
      <c r="H65" s="60">
        <v>45709</v>
      </c>
      <c r="I65" s="2">
        <f>янв.25!I65+F65-E65</f>
        <v>0</v>
      </c>
    </row>
    <row r="66" spans="1:9">
      <c r="A66" s="1"/>
      <c r="B66" s="1">
        <v>65</v>
      </c>
      <c r="C66" s="62"/>
      <c r="D66" s="86"/>
      <c r="E66" s="63">
        <v>2240</v>
      </c>
      <c r="F66" s="101">
        <v>2240</v>
      </c>
      <c r="G66" s="104" t="s">
        <v>90</v>
      </c>
      <c r="H66" s="60">
        <v>45693</v>
      </c>
      <c r="I66" s="2">
        <f>янв.25!I66+F66-E66</f>
        <v>0</v>
      </c>
    </row>
    <row r="67" spans="1:9">
      <c r="A67" s="1"/>
      <c r="B67" s="1">
        <v>66</v>
      </c>
      <c r="C67" s="62"/>
      <c r="D67" s="86"/>
      <c r="E67" s="63">
        <v>2240</v>
      </c>
      <c r="F67" s="101">
        <v>2240</v>
      </c>
      <c r="G67" s="104" t="s">
        <v>97</v>
      </c>
      <c r="H67" s="60">
        <v>45694</v>
      </c>
      <c r="I67" s="2">
        <f>янв.25!I67+F67-E67</f>
        <v>0</v>
      </c>
    </row>
    <row r="68" spans="1:9">
      <c r="A68" s="1"/>
      <c r="B68" s="1">
        <v>67</v>
      </c>
      <c r="C68" s="62"/>
      <c r="D68" s="86"/>
      <c r="E68" s="63">
        <v>2240</v>
      </c>
      <c r="F68" s="101">
        <v>2240</v>
      </c>
      <c r="G68" s="105" t="s">
        <v>107</v>
      </c>
      <c r="H68" s="60">
        <v>45695</v>
      </c>
      <c r="I68" s="2">
        <f>янв.25!I68+F68-E68</f>
        <v>0</v>
      </c>
    </row>
    <row r="69" spans="1:9">
      <c r="A69" s="1"/>
      <c r="B69" s="1">
        <v>68</v>
      </c>
      <c r="C69" s="62"/>
      <c r="D69" s="86"/>
      <c r="E69" s="63">
        <v>2240</v>
      </c>
      <c r="F69" s="101"/>
      <c r="G69" s="102"/>
      <c r="H69" s="60"/>
      <c r="I69" s="2">
        <f>янв.25!I69+F69-E69</f>
        <v>-4480</v>
      </c>
    </row>
    <row r="70" spans="1:9">
      <c r="A70" s="34"/>
      <c r="B70" s="1">
        <v>69</v>
      </c>
      <c r="C70" s="61"/>
      <c r="D70" s="86"/>
      <c r="E70" s="63">
        <v>2240</v>
      </c>
      <c r="F70" s="101"/>
      <c r="G70" s="102"/>
      <c r="H70" s="60"/>
      <c r="I70" s="2">
        <f>янв.25!I70+F70-E70</f>
        <v>-4480</v>
      </c>
    </row>
    <row r="71" spans="1:9">
      <c r="A71" s="33"/>
      <c r="B71" s="1">
        <v>70</v>
      </c>
      <c r="C71" s="62"/>
      <c r="D71" s="86"/>
      <c r="E71" s="63">
        <v>2240</v>
      </c>
      <c r="F71" s="101"/>
      <c r="G71" s="102"/>
      <c r="H71" s="60"/>
      <c r="I71" s="2">
        <f>янв.25!I71+F71-E71</f>
        <v>-4480</v>
      </c>
    </row>
    <row r="72" spans="1:9">
      <c r="A72" s="1"/>
      <c r="B72" s="1">
        <v>71</v>
      </c>
      <c r="C72" s="62"/>
      <c r="D72" s="86"/>
      <c r="E72" s="63">
        <v>2240</v>
      </c>
      <c r="F72" s="101">
        <v>2240</v>
      </c>
      <c r="G72" s="104" t="s">
        <v>84</v>
      </c>
      <c r="H72" s="60">
        <v>45691</v>
      </c>
      <c r="I72" s="2">
        <f>янв.25!I72+F72-E72</f>
        <v>0</v>
      </c>
    </row>
    <row r="73" spans="1:9">
      <c r="A73" s="1"/>
      <c r="B73" s="1">
        <v>72</v>
      </c>
      <c r="C73" s="62"/>
      <c r="D73" s="86"/>
      <c r="E73" s="64"/>
      <c r="F73" s="101"/>
      <c r="G73" s="102"/>
      <c r="H73" s="60"/>
      <c r="I73" s="2">
        <f>янв.25!I73+F73-E73</f>
        <v>0</v>
      </c>
    </row>
    <row r="74" spans="1:9">
      <c r="A74" s="1"/>
      <c r="B74" s="1">
        <v>73</v>
      </c>
      <c r="C74" s="62"/>
      <c r="D74" s="86"/>
      <c r="E74" s="63"/>
      <c r="F74" s="101"/>
      <c r="G74" s="102"/>
      <c r="H74" s="60"/>
      <c r="I74" s="2">
        <f>янв.25!I74+F74-E74</f>
        <v>0</v>
      </c>
    </row>
    <row r="75" spans="1:9">
      <c r="A75" s="33"/>
      <c r="B75" s="1">
        <v>74</v>
      </c>
      <c r="C75" s="62"/>
      <c r="D75" s="86"/>
      <c r="E75" s="63">
        <v>2240</v>
      </c>
      <c r="F75" s="101">
        <v>4480</v>
      </c>
      <c r="G75" s="105" t="s">
        <v>138</v>
      </c>
      <c r="H75" s="60" t="s">
        <v>139</v>
      </c>
      <c r="I75" s="2">
        <f>янв.25!I75+F75-E75</f>
        <v>0</v>
      </c>
    </row>
    <row r="76" spans="1:9">
      <c r="A76" s="1"/>
      <c r="B76" s="1">
        <v>75</v>
      </c>
      <c r="C76" s="62"/>
      <c r="D76" s="86"/>
      <c r="E76" s="63">
        <v>2240</v>
      </c>
      <c r="F76" s="101">
        <v>2240</v>
      </c>
      <c r="G76" s="104" t="s">
        <v>102</v>
      </c>
      <c r="H76" s="60">
        <v>45695</v>
      </c>
      <c r="I76" s="2">
        <f>янв.25!I76+F76-E76</f>
        <v>0</v>
      </c>
    </row>
    <row r="77" spans="1:9">
      <c r="A77" s="1"/>
      <c r="B77" s="1">
        <v>76</v>
      </c>
      <c r="C77" s="62"/>
      <c r="D77" s="86"/>
      <c r="E77" s="63">
        <v>2240</v>
      </c>
      <c r="F77" s="101">
        <v>2240</v>
      </c>
      <c r="G77" s="104" t="s">
        <v>77</v>
      </c>
      <c r="H77" s="60">
        <v>45690</v>
      </c>
      <c r="I77" s="2">
        <f>янв.25!I77+F77-E77</f>
        <v>0</v>
      </c>
    </row>
    <row r="78" spans="1:9">
      <c r="A78" s="33"/>
      <c r="B78" s="1">
        <v>77</v>
      </c>
      <c r="C78" s="62"/>
      <c r="D78" s="86"/>
      <c r="E78" s="63">
        <v>2240</v>
      </c>
      <c r="F78" s="101">
        <v>4480</v>
      </c>
      <c r="G78" s="105" t="s">
        <v>129</v>
      </c>
      <c r="H78" s="60" t="s">
        <v>130</v>
      </c>
      <c r="I78" s="2">
        <f>янв.25!I78+F78-E78</f>
        <v>2240</v>
      </c>
    </row>
    <row r="79" spans="1:9">
      <c r="A79" s="1"/>
      <c r="B79" s="1">
        <v>78</v>
      </c>
      <c r="C79" s="62"/>
      <c r="D79" s="86"/>
      <c r="E79" s="63">
        <v>0</v>
      </c>
      <c r="F79" s="101"/>
      <c r="G79" s="102"/>
      <c r="H79" s="60"/>
      <c r="I79" s="2">
        <f>янв.25!I79+F79-E79</f>
        <v>0</v>
      </c>
    </row>
    <row r="80" spans="1:9">
      <c r="A80" s="1"/>
      <c r="B80" s="1">
        <v>79</v>
      </c>
      <c r="C80" s="62"/>
      <c r="D80" s="86"/>
      <c r="E80" s="63">
        <v>2240</v>
      </c>
      <c r="F80" s="101"/>
      <c r="G80" s="102"/>
      <c r="H80" s="60"/>
      <c r="I80" s="2">
        <f>янв.25!I80+F80-E80</f>
        <v>-4480</v>
      </c>
    </row>
    <row r="81" spans="1:9">
      <c r="A81" s="1"/>
      <c r="B81" s="1">
        <v>80</v>
      </c>
      <c r="C81" s="62"/>
      <c r="D81" s="86"/>
      <c r="E81" s="63">
        <v>0</v>
      </c>
      <c r="F81" s="101"/>
      <c r="G81" s="102"/>
      <c r="H81" s="60"/>
      <c r="I81" s="2">
        <f>янв.25!I81+F81-E81</f>
        <v>0</v>
      </c>
    </row>
    <row r="82" spans="1:9">
      <c r="A82" s="1"/>
      <c r="B82" s="1">
        <v>81</v>
      </c>
      <c r="C82" s="62"/>
      <c r="D82" s="86"/>
      <c r="E82" s="63">
        <v>2240</v>
      </c>
      <c r="F82" s="101">
        <v>2240</v>
      </c>
      <c r="G82" s="105" t="s">
        <v>128</v>
      </c>
      <c r="H82" s="60">
        <v>45707</v>
      </c>
      <c r="I82" s="2">
        <f>янв.25!I82+F82-E82</f>
        <v>0</v>
      </c>
    </row>
    <row r="83" spans="1:9">
      <c r="A83" s="1"/>
      <c r="B83" s="1">
        <v>82</v>
      </c>
      <c r="C83" s="61"/>
      <c r="D83" s="86"/>
      <c r="E83" s="63">
        <v>2240</v>
      </c>
      <c r="F83" s="101">
        <v>2240</v>
      </c>
      <c r="G83" s="105" t="s">
        <v>140</v>
      </c>
      <c r="H83" s="60">
        <v>45716</v>
      </c>
      <c r="I83" s="2">
        <f>янв.25!I83+F83-E83</f>
        <v>0</v>
      </c>
    </row>
    <row r="84" spans="1:9">
      <c r="A84" s="33"/>
      <c r="B84" s="1">
        <v>83</v>
      </c>
      <c r="C84" s="61"/>
      <c r="D84" s="86"/>
      <c r="E84" s="63">
        <v>2240</v>
      </c>
      <c r="F84" s="101">
        <v>2240</v>
      </c>
      <c r="G84" s="104" t="s">
        <v>98</v>
      </c>
      <c r="H84" s="60">
        <v>45694</v>
      </c>
      <c r="I84" s="2">
        <f>янв.25!I84+F84-E84</f>
        <v>-2240</v>
      </c>
    </row>
    <row r="85" spans="1:9">
      <c r="A85" s="1"/>
      <c r="B85" s="1">
        <v>84</v>
      </c>
      <c r="C85" s="62"/>
      <c r="D85" s="86"/>
      <c r="E85" s="63">
        <v>2240</v>
      </c>
      <c r="F85" s="101"/>
      <c r="G85" s="102"/>
      <c r="H85" s="60"/>
      <c r="I85" s="2">
        <f>янв.25!I85+F85-E85</f>
        <v>-4480</v>
      </c>
    </row>
    <row r="86" spans="1:9">
      <c r="A86" s="1"/>
      <c r="B86" s="1">
        <v>85</v>
      </c>
      <c r="C86" s="62"/>
      <c r="D86" s="86"/>
      <c r="E86" s="64"/>
      <c r="F86" s="101"/>
      <c r="G86" s="102"/>
      <c r="H86" s="60"/>
      <c r="I86" s="2">
        <f>янв.25!I86+F86-E86</f>
        <v>0</v>
      </c>
    </row>
    <row r="87" spans="1:9">
      <c r="A87" s="1"/>
      <c r="B87" s="1">
        <v>86</v>
      </c>
      <c r="C87" s="62"/>
      <c r="D87" s="86"/>
      <c r="E87" s="63">
        <v>2240</v>
      </c>
      <c r="F87" s="101">
        <v>2240</v>
      </c>
      <c r="G87" s="104" t="s">
        <v>105</v>
      </c>
      <c r="H87" s="60">
        <v>45695</v>
      </c>
      <c r="I87" s="2">
        <f>янв.25!I87+F87-E87</f>
        <v>0</v>
      </c>
    </row>
    <row r="88" spans="1:9">
      <c r="A88" s="34"/>
      <c r="B88" s="1">
        <v>87</v>
      </c>
      <c r="C88" s="62"/>
      <c r="D88" s="86"/>
      <c r="E88" s="63">
        <v>2240</v>
      </c>
      <c r="F88" s="101"/>
      <c r="G88" s="102"/>
      <c r="H88" s="60"/>
      <c r="I88" s="2">
        <f>янв.25!I88+F88-E88</f>
        <v>-4480</v>
      </c>
    </row>
    <row r="89" spans="1:9">
      <c r="A89" s="1"/>
      <c r="B89" s="1">
        <v>88</v>
      </c>
      <c r="C89" s="62"/>
      <c r="D89" s="86"/>
      <c r="E89" s="63">
        <v>2240</v>
      </c>
      <c r="F89" s="101">
        <v>2240</v>
      </c>
      <c r="G89" s="104" t="s">
        <v>80</v>
      </c>
      <c r="H89" s="60">
        <v>45691</v>
      </c>
      <c r="I89" s="2">
        <f>янв.25!I89+F89-E89</f>
        <v>-2240</v>
      </c>
    </row>
    <row r="90" spans="1:9">
      <c r="A90" s="1"/>
      <c r="B90" s="1">
        <v>89</v>
      </c>
      <c r="C90" s="62"/>
      <c r="D90" s="86"/>
      <c r="E90" s="63">
        <v>2240</v>
      </c>
      <c r="F90" s="101">
        <v>2240</v>
      </c>
      <c r="G90" s="105" t="s">
        <v>116</v>
      </c>
      <c r="H90" s="60">
        <v>45700</v>
      </c>
      <c r="I90" s="2">
        <f>янв.25!I90+F90-E90</f>
        <v>0</v>
      </c>
    </row>
    <row r="91" spans="1:9">
      <c r="A91" s="1"/>
      <c r="B91" s="1">
        <v>90</v>
      </c>
      <c r="C91" s="62"/>
      <c r="D91" s="86"/>
      <c r="E91" s="63">
        <v>2240</v>
      </c>
      <c r="F91" s="101">
        <v>4480</v>
      </c>
      <c r="G91" s="105" t="s">
        <v>118</v>
      </c>
      <c r="H91" s="60">
        <v>45701</v>
      </c>
      <c r="I91" s="2">
        <f>янв.25!I91+F91-E91</f>
        <v>0</v>
      </c>
    </row>
    <row r="92" spans="1:9">
      <c r="A92" s="1"/>
      <c r="B92" s="1">
        <v>91</v>
      </c>
      <c r="C92" s="62"/>
      <c r="D92" s="86"/>
      <c r="E92" s="63">
        <v>2240</v>
      </c>
      <c r="F92" s="101"/>
      <c r="G92" s="102"/>
      <c r="H92" s="60"/>
      <c r="I92" s="2">
        <f>янв.25!I92+F92-E92</f>
        <v>-4480</v>
      </c>
    </row>
    <row r="93" spans="1:9">
      <c r="A93" s="1"/>
      <c r="B93" s="1">
        <v>92</v>
      </c>
      <c r="C93" s="62"/>
      <c r="D93" s="86"/>
      <c r="E93" s="63">
        <v>2240</v>
      </c>
      <c r="F93" s="101"/>
      <c r="G93" s="102"/>
      <c r="H93" s="60"/>
      <c r="I93" s="2">
        <f>янв.25!I93+F93-E93</f>
        <v>2240</v>
      </c>
    </row>
    <row r="94" spans="1:9">
      <c r="A94" s="1"/>
      <c r="B94" s="1">
        <v>93</v>
      </c>
      <c r="C94" s="62"/>
      <c r="D94" s="86"/>
      <c r="E94" s="64"/>
      <c r="F94" s="101"/>
      <c r="G94" s="102"/>
      <c r="H94" s="60"/>
      <c r="I94" s="2">
        <f>янв.25!I94+F94-E94</f>
        <v>0</v>
      </c>
    </row>
    <row r="95" spans="1:9">
      <c r="A95" s="1"/>
      <c r="B95" s="1">
        <v>94</v>
      </c>
      <c r="C95" s="62"/>
      <c r="D95" s="86"/>
      <c r="E95" s="63">
        <v>2240</v>
      </c>
      <c r="F95" s="101">
        <v>2240</v>
      </c>
      <c r="G95" s="104" t="s">
        <v>88</v>
      </c>
      <c r="H95" s="60">
        <v>45693</v>
      </c>
      <c r="I95" s="2">
        <f>янв.25!I95+F95-E95</f>
        <v>-2240</v>
      </c>
    </row>
    <row r="96" spans="1:9">
      <c r="A96" s="1"/>
      <c r="B96" s="1">
        <v>95</v>
      </c>
      <c r="C96" s="62"/>
      <c r="D96" s="86"/>
      <c r="E96" s="63">
        <v>2240</v>
      </c>
      <c r="F96" s="101">
        <v>2240</v>
      </c>
      <c r="G96" s="104" t="s">
        <v>89</v>
      </c>
      <c r="H96" s="60">
        <v>45693</v>
      </c>
      <c r="I96" s="2">
        <f>янв.25!I96+F96-E96</f>
        <v>-2240</v>
      </c>
    </row>
    <row r="97" spans="1:9">
      <c r="A97" s="1"/>
      <c r="B97" s="1">
        <v>96</v>
      </c>
      <c r="C97" s="61"/>
      <c r="D97" s="86"/>
      <c r="E97" s="63">
        <v>2240</v>
      </c>
      <c r="F97" s="101">
        <v>2240</v>
      </c>
      <c r="G97" s="105" t="s">
        <v>134</v>
      </c>
      <c r="H97" s="60">
        <v>45712</v>
      </c>
      <c r="I97" s="2">
        <f>янв.25!I97+F97-E97</f>
        <v>0</v>
      </c>
    </row>
    <row r="98" spans="1:9">
      <c r="A98" s="1"/>
      <c r="B98" s="1">
        <v>97</v>
      </c>
      <c r="C98" s="62"/>
      <c r="D98" s="86"/>
      <c r="E98" s="63">
        <v>2240</v>
      </c>
      <c r="F98" s="101"/>
      <c r="G98" s="102"/>
      <c r="H98" s="60"/>
      <c r="I98" s="2">
        <f>янв.25!I98+F98-E98</f>
        <v>-4480</v>
      </c>
    </row>
    <row r="99" spans="1:9">
      <c r="A99" s="1"/>
      <c r="B99" s="1">
        <v>98</v>
      </c>
      <c r="C99" s="62"/>
      <c r="D99" s="86"/>
      <c r="E99" s="63">
        <v>2240</v>
      </c>
      <c r="F99" s="101">
        <v>2240</v>
      </c>
      <c r="G99" s="104" t="s">
        <v>106</v>
      </c>
      <c r="H99" s="60">
        <v>45695</v>
      </c>
      <c r="I99" s="2">
        <f>янв.25!I99+F99-E99</f>
        <v>0</v>
      </c>
    </row>
    <row r="100" spans="1:9">
      <c r="A100" s="1"/>
      <c r="B100" s="1">
        <v>99</v>
      </c>
      <c r="C100" s="62"/>
      <c r="D100" s="86"/>
      <c r="E100" s="63">
        <v>2240</v>
      </c>
      <c r="F100" s="101">
        <v>2240</v>
      </c>
      <c r="G100" s="105" t="s">
        <v>108</v>
      </c>
      <c r="H100" s="60">
        <v>45695</v>
      </c>
      <c r="I100" s="2">
        <f>янв.25!I100+F100-E100</f>
        <v>0</v>
      </c>
    </row>
    <row r="101" spans="1:9">
      <c r="A101" s="1"/>
      <c r="B101" s="1">
        <v>100</v>
      </c>
      <c r="C101" s="62"/>
      <c r="D101" s="86"/>
      <c r="E101" s="63">
        <v>2240</v>
      </c>
      <c r="F101" s="101"/>
      <c r="G101" s="102"/>
      <c r="H101" s="60"/>
      <c r="I101" s="2">
        <f>янв.25!I101+F101-E101</f>
        <v>-4480</v>
      </c>
    </row>
    <row r="102" spans="1:9">
      <c r="A102" s="1"/>
      <c r="B102" s="1">
        <v>101</v>
      </c>
      <c r="C102" s="62"/>
      <c r="D102" s="86"/>
      <c r="E102" s="64"/>
      <c r="F102" s="101"/>
      <c r="G102" s="102"/>
      <c r="H102" s="60"/>
      <c r="I102" s="2">
        <f>янв.25!I102+F102-E102</f>
        <v>0</v>
      </c>
    </row>
    <row r="103" spans="1:9">
      <c r="A103" s="1"/>
      <c r="B103" s="1">
        <v>102</v>
      </c>
      <c r="C103" s="62"/>
      <c r="D103" s="86"/>
      <c r="E103" s="63">
        <v>2240</v>
      </c>
      <c r="F103" s="101"/>
      <c r="G103" s="102"/>
      <c r="H103" s="60"/>
      <c r="I103" s="2">
        <f>янв.25!I103+F103-E103</f>
        <v>-4480</v>
      </c>
    </row>
    <row r="104" spans="1:9">
      <c r="A104" s="1"/>
      <c r="B104" s="1">
        <v>103</v>
      </c>
      <c r="C104" s="62"/>
      <c r="D104" s="86"/>
      <c r="E104" s="63">
        <v>2240</v>
      </c>
      <c r="F104" s="101"/>
      <c r="G104" s="102"/>
      <c r="H104" s="60"/>
      <c r="I104" s="2">
        <f>янв.25!I104+F104-E104</f>
        <v>-4480</v>
      </c>
    </row>
    <row r="105" spans="1:9">
      <c r="A105" s="1"/>
      <c r="B105" s="1">
        <v>104</v>
      </c>
      <c r="C105" s="62"/>
      <c r="D105" s="86"/>
      <c r="E105" s="63">
        <v>2240</v>
      </c>
      <c r="F105" s="101">
        <v>2240</v>
      </c>
      <c r="G105" s="104" t="s">
        <v>92</v>
      </c>
      <c r="H105" s="60">
        <v>45693</v>
      </c>
      <c r="I105" s="2">
        <f>янв.25!I105+F105-E105</f>
        <v>0</v>
      </c>
    </row>
    <row r="106" spans="1:9">
      <c r="A106" s="1"/>
      <c r="B106" s="1">
        <v>105</v>
      </c>
      <c r="C106" s="62"/>
      <c r="D106" s="86"/>
      <c r="E106" s="63">
        <v>2240</v>
      </c>
      <c r="F106" s="101"/>
      <c r="G106" s="102"/>
      <c r="H106" s="60"/>
      <c r="I106" s="2">
        <f>янв.25!I106+F106-E106</f>
        <v>-4480</v>
      </c>
    </row>
    <row r="107" spans="1:9">
      <c r="A107" s="1"/>
      <c r="B107" s="1">
        <v>106</v>
      </c>
      <c r="C107" s="62"/>
      <c r="D107" s="86"/>
      <c r="E107" s="63">
        <v>2240</v>
      </c>
      <c r="F107" s="101"/>
      <c r="G107" s="102"/>
      <c r="H107" s="60"/>
      <c r="I107" s="2">
        <f>янв.25!I107+F107-E107</f>
        <v>-4480</v>
      </c>
    </row>
    <row r="108" spans="1:9">
      <c r="A108" s="1"/>
      <c r="B108" s="1">
        <v>107</v>
      </c>
      <c r="C108" s="62"/>
      <c r="D108" s="86"/>
      <c r="E108" s="63">
        <v>2240</v>
      </c>
      <c r="F108" s="101"/>
      <c r="G108" s="102"/>
      <c r="H108" s="60"/>
      <c r="I108" s="2">
        <f>янв.25!I108+F108-E108</f>
        <v>-4480</v>
      </c>
    </row>
    <row r="109" spans="1:9">
      <c r="A109" s="1"/>
      <c r="B109" s="1">
        <v>108</v>
      </c>
      <c r="C109" s="62"/>
      <c r="D109" s="86"/>
      <c r="E109" s="64"/>
      <c r="F109" s="101"/>
      <c r="G109" s="102"/>
      <c r="H109" s="60"/>
      <c r="I109" s="2">
        <f>янв.25!I109+F109-E109</f>
        <v>0</v>
      </c>
    </row>
    <row r="110" spans="1:9">
      <c r="A110" s="1"/>
      <c r="B110" s="1">
        <v>109</v>
      </c>
      <c r="C110" s="62"/>
      <c r="D110" s="86"/>
      <c r="E110" s="64"/>
      <c r="F110" s="101"/>
      <c r="G110" s="102"/>
      <c r="H110" s="60"/>
      <c r="I110" s="2">
        <f>янв.25!I110+F110-E110</f>
        <v>0</v>
      </c>
    </row>
    <row r="111" spans="1:9">
      <c r="A111" s="1"/>
      <c r="B111" s="1">
        <v>110</v>
      </c>
      <c r="C111" s="62"/>
      <c r="D111" s="86"/>
      <c r="E111" s="63">
        <v>2240</v>
      </c>
      <c r="F111" s="101"/>
      <c r="G111" s="102"/>
      <c r="H111" s="60"/>
      <c r="I111" s="2">
        <f>янв.25!I111+F111-E111</f>
        <v>-4480</v>
      </c>
    </row>
    <row r="112" spans="1:9">
      <c r="A112" s="1"/>
      <c r="B112" s="1">
        <v>111</v>
      </c>
      <c r="C112" s="62"/>
      <c r="D112" s="86"/>
      <c r="E112" s="63">
        <v>2240</v>
      </c>
      <c r="F112" s="101"/>
      <c r="G112" s="102"/>
      <c r="H112" s="60"/>
      <c r="I112" s="2">
        <f>янв.25!I112+F112-E112</f>
        <v>-4480</v>
      </c>
    </row>
    <row r="113" spans="1:9">
      <c r="A113" s="1"/>
      <c r="B113" s="1">
        <v>112</v>
      </c>
      <c r="C113" s="62"/>
      <c r="D113" s="86"/>
      <c r="E113" s="63">
        <v>2240</v>
      </c>
      <c r="F113" s="101"/>
      <c r="G113" s="102"/>
      <c r="H113" s="60"/>
      <c r="I113" s="2">
        <f>янв.25!I113+F113-E113</f>
        <v>4520</v>
      </c>
    </row>
    <row r="114" spans="1:9">
      <c r="A114" s="1"/>
      <c r="B114" s="1">
        <v>113</v>
      </c>
      <c r="C114" s="62"/>
      <c r="D114" s="86"/>
      <c r="E114" s="64">
        <v>0</v>
      </c>
      <c r="F114" s="101"/>
      <c r="G114" s="102"/>
      <c r="H114" s="60"/>
      <c r="I114" s="2">
        <f>янв.25!I114+F114-E114</f>
        <v>0</v>
      </c>
    </row>
    <row r="115" spans="1:9">
      <c r="A115" s="34"/>
      <c r="B115" s="1">
        <v>114</v>
      </c>
      <c r="C115" s="62"/>
      <c r="D115" s="86"/>
      <c r="E115" s="63">
        <v>2240</v>
      </c>
      <c r="F115" s="101">
        <v>25880</v>
      </c>
      <c r="G115" s="105" t="s">
        <v>112</v>
      </c>
      <c r="H115" s="60">
        <v>45698</v>
      </c>
      <c r="I115" s="2">
        <f>янв.25!I115+F115-E115</f>
        <v>21400</v>
      </c>
    </row>
    <row r="116" spans="1:9">
      <c r="A116" s="1"/>
      <c r="B116" s="1">
        <v>115</v>
      </c>
      <c r="C116" s="62"/>
      <c r="D116" s="86"/>
      <c r="E116" s="63">
        <v>2240</v>
      </c>
      <c r="F116" s="101"/>
      <c r="G116" s="102"/>
      <c r="H116" s="60"/>
      <c r="I116" s="2">
        <f>янв.25!I116+F116-E116</f>
        <v>4480</v>
      </c>
    </row>
    <row r="117" spans="1:9">
      <c r="A117" s="1"/>
      <c r="B117" s="1">
        <v>116</v>
      </c>
      <c r="C117" s="61"/>
      <c r="D117" s="86"/>
      <c r="E117" s="63">
        <v>2240</v>
      </c>
      <c r="F117" s="101">
        <v>4480</v>
      </c>
      <c r="G117" s="105" t="s">
        <v>121</v>
      </c>
      <c r="H117" s="60">
        <v>45704</v>
      </c>
      <c r="I117" s="2">
        <f>янв.25!I117+F117-E117</f>
        <v>4480</v>
      </c>
    </row>
    <row r="118" spans="1:9">
      <c r="A118" s="1"/>
      <c r="B118" s="1">
        <v>117</v>
      </c>
      <c r="C118" s="62"/>
      <c r="D118" s="26"/>
      <c r="E118" s="63">
        <v>2240</v>
      </c>
      <c r="F118" s="101"/>
      <c r="G118" s="102"/>
      <c r="H118" s="60"/>
      <c r="I118" s="2">
        <f>янв.25!I118+F118-E118</f>
        <v>-4480</v>
      </c>
    </row>
    <row r="119" spans="1:9">
      <c r="A119" s="1"/>
      <c r="B119" s="1">
        <v>118</v>
      </c>
      <c r="C119" s="62"/>
      <c r="D119" s="26"/>
      <c r="E119" s="63">
        <v>2240</v>
      </c>
      <c r="F119" s="101">
        <v>2240</v>
      </c>
      <c r="G119" s="105" t="s">
        <v>119</v>
      </c>
      <c r="H119" s="60">
        <v>45702</v>
      </c>
      <c r="I119" s="2">
        <f>янв.25!I119+F119-E119</f>
        <v>0</v>
      </c>
    </row>
    <row r="120" spans="1:9">
      <c r="A120" s="1"/>
      <c r="B120" s="1">
        <v>119</v>
      </c>
      <c r="C120" s="62"/>
      <c r="D120" s="86"/>
      <c r="E120" s="63">
        <v>2240</v>
      </c>
      <c r="F120" s="101"/>
      <c r="G120" s="102"/>
      <c r="H120" s="60"/>
      <c r="I120" s="2">
        <f>янв.25!I120+F120-E120</f>
        <v>22400</v>
      </c>
    </row>
    <row r="121" spans="1:9">
      <c r="A121" s="1"/>
      <c r="B121" s="1">
        <v>120</v>
      </c>
      <c r="C121" s="62"/>
      <c r="D121" s="86"/>
      <c r="E121" s="64"/>
      <c r="F121" s="101"/>
      <c r="G121" s="102"/>
      <c r="H121" s="60"/>
      <c r="I121" s="2">
        <f>янв.25!I121+F121-E121</f>
        <v>0</v>
      </c>
    </row>
    <row r="122" spans="1:9">
      <c r="A122" s="1"/>
      <c r="B122" s="1">
        <v>121</v>
      </c>
      <c r="C122" s="62"/>
      <c r="D122" s="86"/>
      <c r="E122" s="64"/>
      <c r="F122" s="101"/>
      <c r="G122" s="102"/>
      <c r="H122" s="60"/>
      <c r="I122" s="2">
        <f>янв.25!I122+F122-E122</f>
        <v>0</v>
      </c>
    </row>
    <row r="123" spans="1:9">
      <c r="A123" s="1"/>
      <c r="B123" s="1">
        <v>122</v>
      </c>
      <c r="C123" s="62"/>
      <c r="D123" s="86"/>
      <c r="E123" s="64"/>
      <c r="F123" s="101"/>
      <c r="G123" s="102"/>
      <c r="H123" s="60"/>
      <c r="I123" s="2">
        <f>янв.25!I123+F123-E123</f>
        <v>0</v>
      </c>
    </row>
    <row r="124" spans="1:9">
      <c r="A124" s="1"/>
      <c r="B124" s="1">
        <v>123</v>
      </c>
      <c r="C124" s="62"/>
      <c r="D124" s="86"/>
      <c r="E124" s="64"/>
      <c r="F124" s="101"/>
      <c r="G124" s="102"/>
      <c r="H124" s="60"/>
      <c r="I124" s="2">
        <f>янв.25!I124+F124-E124</f>
        <v>0</v>
      </c>
    </row>
    <row r="125" spans="1:9">
      <c r="A125" s="1"/>
      <c r="B125" s="1">
        <v>124</v>
      </c>
      <c r="C125" s="62"/>
      <c r="D125" s="86"/>
      <c r="E125" s="64"/>
      <c r="F125" s="101"/>
      <c r="G125" s="102"/>
      <c r="H125" s="60"/>
      <c r="I125" s="2">
        <f>янв.25!I125+F125-E125</f>
        <v>0</v>
      </c>
    </row>
    <row r="126" spans="1:9">
      <c r="A126" s="1"/>
      <c r="B126" s="1">
        <v>125</v>
      </c>
      <c r="C126" s="62"/>
      <c r="D126" s="86"/>
      <c r="E126" s="64"/>
      <c r="F126" s="101"/>
      <c r="G126" s="102"/>
      <c r="H126" s="60"/>
      <c r="I126" s="2">
        <f>янв.25!I126+F126-E126</f>
        <v>0</v>
      </c>
    </row>
    <row r="127" spans="1:9">
      <c r="A127" s="1"/>
      <c r="B127" s="1">
        <v>126</v>
      </c>
      <c r="C127" s="62"/>
      <c r="D127" s="86"/>
      <c r="E127" s="64"/>
      <c r="F127" s="101"/>
      <c r="G127" s="102"/>
      <c r="H127" s="60"/>
      <c r="I127" s="2">
        <f>янв.25!I127+F127-E127</f>
        <v>0</v>
      </c>
    </row>
    <row r="128" spans="1:9">
      <c r="A128" s="1"/>
      <c r="B128" s="1">
        <v>127</v>
      </c>
      <c r="C128" s="62"/>
      <c r="D128" s="86"/>
      <c r="E128" s="64"/>
      <c r="F128" s="101"/>
      <c r="G128" s="102"/>
      <c r="H128" s="60"/>
      <c r="I128" s="2">
        <f>янв.25!I128+F128-E128</f>
        <v>0</v>
      </c>
    </row>
    <row r="129" spans="1:9">
      <c r="A129" s="1"/>
      <c r="B129" s="1">
        <v>128</v>
      </c>
      <c r="C129" s="62"/>
      <c r="D129" s="86"/>
      <c r="E129" s="64"/>
      <c r="F129" s="101"/>
      <c r="G129" s="102"/>
      <c r="H129" s="60"/>
      <c r="I129" s="2">
        <f>янв.25!I129+F129-E129</f>
        <v>0</v>
      </c>
    </row>
    <row r="130" spans="1:9">
      <c r="A130" s="1"/>
      <c r="B130" s="1">
        <v>129</v>
      </c>
      <c r="C130" s="62"/>
      <c r="D130" s="86"/>
      <c r="E130" s="64"/>
      <c r="F130" s="101"/>
      <c r="G130" s="102"/>
      <c r="H130" s="60"/>
      <c r="I130" s="2">
        <f>янв.25!I130+F130-E130</f>
        <v>0</v>
      </c>
    </row>
    <row r="131" spans="1:9">
      <c r="A131" s="1"/>
      <c r="B131" s="1">
        <v>130</v>
      </c>
      <c r="C131" s="62"/>
      <c r="D131" s="86"/>
      <c r="E131" s="64"/>
      <c r="F131" s="101"/>
      <c r="G131" s="102"/>
      <c r="H131" s="60"/>
      <c r="I131" s="2">
        <f>янв.25!I131+F131-E131</f>
        <v>0</v>
      </c>
    </row>
    <row r="132" spans="1:9" s="47" customFormat="1">
      <c r="A132" s="1"/>
      <c r="B132" s="1">
        <v>131</v>
      </c>
      <c r="C132" s="62"/>
      <c r="D132" s="86"/>
      <c r="E132" s="64"/>
      <c r="F132" s="101"/>
      <c r="G132" s="102"/>
      <c r="H132" s="60"/>
      <c r="I132" s="2">
        <f>янв.25!I132+F132-E132</f>
        <v>0</v>
      </c>
    </row>
    <row r="133" spans="1:9" s="47" customFormat="1">
      <c r="A133" s="1"/>
      <c r="B133" s="1">
        <v>132</v>
      </c>
      <c r="C133" s="62"/>
      <c r="D133" s="86"/>
      <c r="E133" s="64"/>
      <c r="F133" s="101"/>
      <c r="G133" s="102"/>
      <c r="H133" s="60"/>
      <c r="I133" s="2">
        <f>янв.25!I133+F133-E133</f>
        <v>0</v>
      </c>
    </row>
    <row r="134" spans="1:9" s="47" customFormat="1">
      <c r="A134" s="1"/>
      <c r="B134" s="1">
        <v>133</v>
      </c>
      <c r="C134" s="62"/>
      <c r="D134" s="86"/>
      <c r="E134" s="64"/>
      <c r="F134" s="101"/>
      <c r="G134" s="102"/>
      <c r="H134" s="60"/>
      <c r="I134" s="2">
        <f>янв.25!I134+F134-E134</f>
        <v>0</v>
      </c>
    </row>
    <row r="135" spans="1:9" s="47" customFormat="1">
      <c r="A135" s="1"/>
      <c r="B135" s="1">
        <v>134</v>
      </c>
      <c r="C135" s="62"/>
      <c r="D135" s="86"/>
      <c r="E135" s="64"/>
      <c r="F135" s="101"/>
      <c r="G135" s="102"/>
      <c r="H135" s="60"/>
      <c r="I135" s="2">
        <f>янв.25!I135+F135-E135</f>
        <v>0</v>
      </c>
    </row>
    <row r="136" spans="1:9" s="47" customFormat="1">
      <c r="A136" s="1"/>
      <c r="B136" s="1">
        <v>135</v>
      </c>
      <c r="C136" s="62"/>
      <c r="D136" s="86"/>
      <c r="E136" s="64"/>
      <c r="F136" s="101"/>
      <c r="G136" s="102"/>
      <c r="H136" s="60"/>
      <c r="I136" s="2">
        <f>янв.25!I136+F136-E136</f>
        <v>0</v>
      </c>
    </row>
    <row r="137" spans="1:9" s="47" customFormat="1">
      <c r="A137" s="1"/>
      <c r="B137" s="1">
        <v>136</v>
      </c>
      <c r="C137" s="62"/>
      <c r="D137" s="86"/>
      <c r="E137" s="64"/>
      <c r="F137" s="101"/>
      <c r="G137" s="102"/>
      <c r="H137" s="60"/>
      <c r="I137" s="2">
        <f>янв.25!I137+F137-E137</f>
        <v>0</v>
      </c>
    </row>
    <row r="138" spans="1:9" s="47" customFormat="1">
      <c r="A138" s="1"/>
      <c r="B138" s="1">
        <v>137</v>
      </c>
      <c r="C138" s="62"/>
      <c r="D138" s="86"/>
      <c r="E138" s="64"/>
      <c r="F138" s="101"/>
      <c r="G138" s="102"/>
      <c r="H138" s="60"/>
      <c r="I138" s="2">
        <f>янв.25!I138+F138-E138</f>
        <v>0</v>
      </c>
    </row>
    <row r="139" spans="1:9" s="47" customFormat="1">
      <c r="A139" s="1"/>
      <c r="B139" s="1">
        <v>138</v>
      </c>
      <c r="C139" s="62"/>
      <c r="D139" s="86"/>
      <c r="E139" s="64"/>
      <c r="F139" s="101"/>
      <c r="G139" s="102"/>
      <c r="H139" s="60"/>
      <c r="I139" s="2">
        <f>янв.25!I139+F139-E139</f>
        <v>0</v>
      </c>
    </row>
    <row r="140" spans="1:9" s="47" customFormat="1">
      <c r="A140" s="1"/>
      <c r="B140" s="1">
        <v>139</v>
      </c>
      <c r="C140" s="62"/>
      <c r="D140" s="86"/>
      <c r="E140" s="63">
        <v>2240</v>
      </c>
      <c r="F140" s="101"/>
      <c r="G140" s="102"/>
      <c r="H140" s="60"/>
      <c r="I140" s="2">
        <f>янв.25!I140+F140-E140</f>
        <v>-2240</v>
      </c>
    </row>
    <row r="141" spans="1:9" s="47" customFormat="1">
      <c r="A141" s="1"/>
      <c r="B141" s="1">
        <v>140</v>
      </c>
      <c r="C141" s="62"/>
      <c r="D141" s="86"/>
      <c r="E141" s="63">
        <v>2240</v>
      </c>
      <c r="F141" s="101">
        <v>4480</v>
      </c>
      <c r="G141" s="105" t="s">
        <v>125</v>
      </c>
      <c r="H141" s="60">
        <v>45705</v>
      </c>
      <c r="I141" s="2">
        <f>янв.25!I141+F141-E141</f>
        <v>0</v>
      </c>
    </row>
    <row r="142" spans="1:9" s="47" customFormat="1">
      <c r="A142" s="1"/>
      <c r="B142" s="1">
        <v>141</v>
      </c>
      <c r="C142" s="61"/>
      <c r="D142" s="86"/>
      <c r="E142" s="63">
        <v>2240</v>
      </c>
      <c r="F142" s="101">
        <v>2490</v>
      </c>
      <c r="G142" s="105" t="s">
        <v>124</v>
      </c>
      <c r="H142" s="60">
        <v>45705</v>
      </c>
      <c r="I142" s="2">
        <f>янв.25!I142+F142-E142</f>
        <v>250</v>
      </c>
    </row>
    <row r="143" spans="1:9">
      <c r="A143" s="1"/>
      <c r="B143" s="1">
        <v>142.143</v>
      </c>
      <c r="C143" s="62"/>
      <c r="D143" s="86"/>
      <c r="E143" s="63">
        <v>2240</v>
      </c>
      <c r="F143" s="101"/>
      <c r="G143" s="102"/>
      <c r="H143" s="60"/>
      <c r="I143" s="2">
        <f>янв.25!I143+F143-E143</f>
        <v>0</v>
      </c>
    </row>
    <row r="144" spans="1:9">
      <c r="A144" s="1"/>
      <c r="B144" s="1">
        <v>144</v>
      </c>
      <c r="C144" s="62"/>
      <c r="D144" s="86"/>
      <c r="E144" s="63">
        <v>1240</v>
      </c>
      <c r="F144" s="101"/>
      <c r="G144" s="102"/>
      <c r="H144" s="60"/>
      <c r="I144" s="2">
        <f>янв.25!I144+F144-E144</f>
        <v>-2480</v>
      </c>
    </row>
    <row r="145" spans="1:9">
      <c r="A145" s="59"/>
      <c r="B145" s="1">
        <v>145</v>
      </c>
      <c r="C145" s="62"/>
      <c r="D145" s="86"/>
      <c r="E145" s="63">
        <v>1240</v>
      </c>
      <c r="F145" s="101">
        <v>2480</v>
      </c>
      <c r="G145" s="105" t="s">
        <v>131</v>
      </c>
      <c r="H145" s="60">
        <v>45707</v>
      </c>
      <c r="I145" s="2">
        <f>янв.25!I145+F145-E145</f>
        <v>1240</v>
      </c>
    </row>
    <row r="146" spans="1:9">
      <c r="A146" s="59"/>
      <c r="B146" s="1">
        <v>146</v>
      </c>
      <c r="C146" s="8"/>
      <c r="D146" s="86"/>
      <c r="E146" s="63">
        <v>1240</v>
      </c>
      <c r="F146" s="101"/>
      <c r="G146" s="102"/>
      <c r="H146" s="60"/>
      <c r="I146" s="2">
        <f>янв.25!I146+F146-E146</f>
        <v>20580</v>
      </c>
    </row>
    <row r="147" spans="1:9">
      <c r="A147" s="59"/>
      <c r="B147" s="1">
        <v>147</v>
      </c>
      <c r="C147" s="62"/>
      <c r="D147" s="86"/>
      <c r="E147" s="63">
        <v>1240</v>
      </c>
      <c r="F147" s="101"/>
      <c r="G147" s="102"/>
      <c r="H147" s="60"/>
      <c r="I147" s="2">
        <f>янв.25!I147+F147-E147</f>
        <v>-2480</v>
      </c>
    </row>
    <row r="148" spans="1:9">
      <c r="A148" s="59"/>
      <c r="B148" s="1">
        <v>148</v>
      </c>
      <c r="C148" s="62"/>
      <c r="D148" s="86"/>
      <c r="E148" s="63">
        <v>1240</v>
      </c>
      <c r="F148" s="101"/>
      <c r="G148" s="102"/>
      <c r="H148" s="60"/>
      <c r="I148" s="2">
        <f>янв.25!I148+F148-E148</f>
        <v>-2480</v>
      </c>
    </row>
    <row r="149" spans="1:9">
      <c r="A149" s="59"/>
      <c r="B149" s="1">
        <v>149</v>
      </c>
      <c r="C149" s="62"/>
      <c r="D149" s="86"/>
      <c r="E149" s="63">
        <v>1240</v>
      </c>
      <c r="F149" s="101"/>
      <c r="G149" s="102"/>
      <c r="H149" s="60"/>
      <c r="I149" s="2">
        <f>янв.25!I149+F149-E149</f>
        <v>4230</v>
      </c>
    </row>
    <row r="150" spans="1:9">
      <c r="A150" s="59"/>
      <c r="B150" s="1">
        <v>150</v>
      </c>
      <c r="C150" s="62"/>
      <c r="D150" s="86"/>
      <c r="E150" s="63">
        <v>1240</v>
      </c>
      <c r="F150" s="101">
        <v>1300</v>
      </c>
      <c r="G150" s="104" t="s">
        <v>78</v>
      </c>
      <c r="H150" s="60">
        <v>45691</v>
      </c>
      <c r="I150" s="2">
        <f>янв.25!I150+F150-E150</f>
        <v>220</v>
      </c>
    </row>
    <row r="151" spans="1:9">
      <c r="A151" s="59"/>
      <c r="B151" s="1">
        <v>151</v>
      </c>
      <c r="C151" s="62"/>
      <c r="D151" s="86"/>
      <c r="E151" s="63">
        <v>1240</v>
      </c>
      <c r="F151" s="101">
        <v>1240</v>
      </c>
      <c r="G151" s="105" t="s">
        <v>135</v>
      </c>
      <c r="H151" s="60">
        <v>45714</v>
      </c>
      <c r="I151" s="2">
        <f>янв.25!I151+F151-E151</f>
        <v>0</v>
      </c>
    </row>
    <row r="152" spans="1:9">
      <c r="A152" s="59"/>
      <c r="B152" s="1">
        <v>152</v>
      </c>
      <c r="C152" s="62"/>
      <c r="D152" s="86"/>
      <c r="E152" s="63">
        <v>1240</v>
      </c>
      <c r="F152" s="101"/>
      <c r="G152" s="102"/>
      <c r="H152" s="60"/>
      <c r="I152" s="2">
        <f>янв.25!I152+F152-E152</f>
        <v>-2480</v>
      </c>
    </row>
    <row r="153" spans="1:9">
      <c r="A153" s="59"/>
      <c r="B153" s="1">
        <v>153</v>
      </c>
      <c r="C153" s="8"/>
      <c r="D153" s="86"/>
      <c r="E153" s="63">
        <v>1240</v>
      </c>
      <c r="F153" s="101">
        <v>1300</v>
      </c>
      <c r="G153" s="104" t="s">
        <v>96</v>
      </c>
      <c r="H153" s="60">
        <v>45694</v>
      </c>
      <c r="I153" s="2">
        <f>янв.25!I153+F153-E153</f>
        <v>-1180</v>
      </c>
    </row>
    <row r="154" spans="1:9">
      <c r="A154" s="59"/>
      <c r="B154" s="1">
        <v>154</v>
      </c>
      <c r="C154" s="62"/>
      <c r="D154" s="86"/>
      <c r="E154" s="63">
        <v>1240</v>
      </c>
      <c r="F154" s="101"/>
      <c r="G154" s="102"/>
      <c r="H154" s="60"/>
      <c r="I154" s="2">
        <f>янв.25!I154+F154-E154</f>
        <v>-2480</v>
      </c>
    </row>
    <row r="155" spans="1:9">
      <c r="A155" s="59"/>
      <c r="B155" s="1">
        <v>155</v>
      </c>
      <c r="C155" s="62"/>
      <c r="D155" s="86"/>
      <c r="E155" s="63">
        <v>1240</v>
      </c>
      <c r="F155" s="101"/>
      <c r="G155" s="102"/>
      <c r="H155" s="60"/>
      <c r="I155" s="2">
        <f>янв.25!I155+F155-E155</f>
        <v>-2480</v>
      </c>
    </row>
    <row r="156" spans="1:9">
      <c r="A156" s="59"/>
      <c r="B156" s="1">
        <v>156</v>
      </c>
      <c r="C156" s="62"/>
      <c r="D156" s="86"/>
      <c r="E156" s="63">
        <v>1240</v>
      </c>
      <c r="F156" s="101"/>
      <c r="G156" s="102"/>
      <c r="H156" s="60"/>
      <c r="I156" s="2">
        <f>янв.25!I156+F156-E156</f>
        <v>-2480</v>
      </c>
    </row>
    <row r="157" spans="1:9">
      <c r="A157" s="59"/>
      <c r="B157" s="1">
        <v>157</v>
      </c>
      <c r="C157" s="62"/>
      <c r="D157" s="86"/>
      <c r="E157" s="63">
        <v>1240</v>
      </c>
      <c r="F157" s="101"/>
      <c r="G157" s="102"/>
      <c r="H157" s="60"/>
      <c r="I157" s="2">
        <f>янв.25!I157+F157-E157</f>
        <v>2480</v>
      </c>
    </row>
    <row r="158" spans="1:9">
      <c r="A158" s="59"/>
      <c r="B158" s="1">
        <v>158</v>
      </c>
      <c r="C158" s="62"/>
      <c r="D158" s="86"/>
      <c r="E158" s="63">
        <v>1240</v>
      </c>
      <c r="F158" s="101"/>
      <c r="G158" s="102"/>
      <c r="H158" s="60"/>
      <c r="I158" s="2">
        <f>янв.25!I158+F158-E158</f>
        <v>-2480</v>
      </c>
    </row>
  </sheetData>
  <autoFilter ref="A3:I158"/>
  <mergeCells count="1">
    <mergeCell ref="C1:I2"/>
  </mergeCells>
  <conditionalFormatting sqref="I1:I158">
    <cfRule type="cellIs" dxfId="10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158"/>
  <sheetViews>
    <sheetView topLeftCell="A97" workbookViewId="0">
      <selection activeCell="H109" sqref="H109"/>
    </sheetView>
  </sheetViews>
  <sheetFormatPr defaultRowHeight="15"/>
  <cols>
    <col min="5" max="5" width="11.85546875" style="47" customWidth="1"/>
    <col min="6" max="6" width="11.7109375" bestFit="1" customWidth="1"/>
    <col min="7" max="7" width="24.5703125" customWidth="1"/>
    <col min="8" max="8" width="10.28515625" bestFit="1" customWidth="1"/>
    <col min="9" max="9" width="13.42578125" customWidth="1"/>
  </cols>
  <sheetData>
    <row r="1" spans="1:9">
      <c r="A1" s="12" t="s">
        <v>0</v>
      </c>
      <c r="B1" s="37" t="s">
        <v>1</v>
      </c>
      <c r="C1" s="107">
        <v>45717</v>
      </c>
      <c r="D1" s="108"/>
      <c r="E1" s="108"/>
      <c r="F1" s="109"/>
      <c r="G1" s="110"/>
      <c r="H1" s="108"/>
      <c r="I1" s="108"/>
    </row>
    <row r="2" spans="1:9">
      <c r="A2" s="14" t="s">
        <v>2</v>
      </c>
      <c r="B2" s="15" t="s">
        <v>3</v>
      </c>
      <c r="C2" s="108"/>
      <c r="D2" s="108"/>
      <c r="E2" s="108"/>
      <c r="F2" s="109"/>
      <c r="G2" s="110"/>
      <c r="H2" s="108"/>
      <c r="I2" s="108"/>
    </row>
    <row r="3" spans="1:9" ht="30">
      <c r="A3" s="37" t="s">
        <v>4</v>
      </c>
      <c r="B3" s="37" t="s">
        <v>5</v>
      </c>
      <c r="C3" s="28" t="s">
        <v>6</v>
      </c>
      <c r="D3" s="37" t="s">
        <v>7</v>
      </c>
      <c r="E3" s="16" t="s">
        <v>8</v>
      </c>
      <c r="F3" s="17" t="s">
        <v>9</v>
      </c>
      <c r="G3" s="11" t="s">
        <v>10</v>
      </c>
      <c r="H3" s="20" t="s">
        <v>11</v>
      </c>
      <c r="I3" s="18" t="s">
        <v>12</v>
      </c>
    </row>
    <row r="4" spans="1:9">
      <c r="A4" s="19"/>
      <c r="B4" s="87">
        <v>1</v>
      </c>
      <c r="C4" s="78"/>
      <c r="D4" s="87"/>
      <c r="E4" s="63">
        <v>2240</v>
      </c>
      <c r="F4" s="84">
        <v>4000</v>
      </c>
      <c r="G4" s="105" t="s">
        <v>148</v>
      </c>
      <c r="H4" s="60">
        <v>45719</v>
      </c>
      <c r="I4" s="2">
        <f>фев.25!I4+F4-E4</f>
        <v>-2720</v>
      </c>
    </row>
    <row r="5" spans="1:9">
      <c r="A5" s="33"/>
      <c r="B5" s="87">
        <v>2</v>
      </c>
      <c r="C5" s="31"/>
      <c r="D5" s="87"/>
      <c r="E5" s="63">
        <v>2240</v>
      </c>
      <c r="F5" s="101"/>
      <c r="G5" s="102"/>
      <c r="H5" s="60"/>
      <c r="I5" s="2">
        <f>фев.25!I5+F5-E5</f>
        <v>-6720</v>
      </c>
    </row>
    <row r="6" spans="1:9">
      <c r="A6" s="33"/>
      <c r="B6" s="30">
        <v>3</v>
      </c>
      <c r="C6" s="31"/>
      <c r="D6" s="30"/>
      <c r="E6" s="63">
        <v>2240</v>
      </c>
      <c r="F6" s="101"/>
      <c r="G6" s="102"/>
      <c r="H6" s="60"/>
      <c r="I6" s="2">
        <f>фев.25!I6+F6-E6</f>
        <v>-6720</v>
      </c>
    </row>
    <row r="7" spans="1:9">
      <c r="A7" s="37"/>
      <c r="B7" s="87">
        <v>4</v>
      </c>
      <c r="C7" s="62"/>
      <c r="D7" s="87"/>
      <c r="E7" s="63">
        <v>2240</v>
      </c>
      <c r="F7" s="101"/>
      <c r="G7" s="102"/>
      <c r="H7" s="60"/>
      <c r="I7" s="2">
        <f>фев.25!I7+F7-E7</f>
        <v>-2240</v>
      </c>
    </row>
    <row r="8" spans="1:9">
      <c r="A8" s="37"/>
      <c r="B8" s="87">
        <v>6</v>
      </c>
      <c r="C8" s="62"/>
      <c r="D8" s="87"/>
      <c r="E8" s="63"/>
      <c r="F8" s="101"/>
      <c r="G8" s="102"/>
      <c r="H8" s="60"/>
      <c r="I8" s="2">
        <f>фев.25!I8+F8-E8</f>
        <v>0</v>
      </c>
    </row>
    <row r="9" spans="1:9">
      <c r="A9" s="37"/>
      <c r="B9" s="87">
        <v>7</v>
      </c>
      <c r="C9" s="62"/>
      <c r="D9" s="87"/>
      <c r="E9" s="63"/>
      <c r="F9" s="101"/>
      <c r="G9" s="102"/>
      <c r="H9" s="60"/>
      <c r="I9" s="2">
        <f>фев.25!I9+F9-E9</f>
        <v>0</v>
      </c>
    </row>
    <row r="10" spans="1:9">
      <c r="A10" s="37"/>
      <c r="B10" s="87">
        <v>8</v>
      </c>
      <c r="C10" s="62"/>
      <c r="D10" s="87"/>
      <c r="E10" s="63">
        <v>2240</v>
      </c>
      <c r="F10" s="101"/>
      <c r="G10" s="102"/>
      <c r="H10" s="60"/>
      <c r="I10" s="2">
        <f>фев.25!I10+F10-E10</f>
        <v>-2240</v>
      </c>
    </row>
    <row r="11" spans="1:9">
      <c r="A11" s="37"/>
      <c r="B11" s="87">
        <v>9</v>
      </c>
      <c r="C11" s="61"/>
      <c r="D11" s="87"/>
      <c r="E11" s="63">
        <v>2240</v>
      </c>
      <c r="F11" s="101"/>
      <c r="G11" s="102"/>
      <c r="H11" s="60"/>
      <c r="I11" s="2">
        <f>фев.25!I11+F11-E11</f>
        <v>180</v>
      </c>
    </row>
    <row r="12" spans="1:9">
      <c r="A12" s="37"/>
      <c r="B12" s="87">
        <v>10</v>
      </c>
      <c r="C12" s="61"/>
      <c r="D12" s="87"/>
      <c r="E12" s="63">
        <v>2240</v>
      </c>
      <c r="F12" s="101"/>
      <c r="G12" s="102"/>
      <c r="H12" s="60"/>
      <c r="I12" s="2">
        <f>фев.25!I12+F12-E12</f>
        <v>-6720</v>
      </c>
    </row>
    <row r="13" spans="1:9">
      <c r="A13" s="37"/>
      <c r="B13" s="87">
        <v>11</v>
      </c>
      <c r="C13" s="61"/>
      <c r="D13" s="87"/>
      <c r="E13" s="63">
        <v>2240</v>
      </c>
      <c r="F13" s="101"/>
      <c r="G13" s="102"/>
      <c r="H13" s="60"/>
      <c r="I13" s="2">
        <f>фев.25!I13+F13-E13</f>
        <v>-2240</v>
      </c>
    </row>
    <row r="14" spans="1:9">
      <c r="A14" s="37"/>
      <c r="B14" s="87">
        <v>12</v>
      </c>
      <c r="C14" s="62"/>
      <c r="D14" s="87"/>
      <c r="E14" s="63">
        <v>2240</v>
      </c>
      <c r="F14" s="101"/>
      <c r="G14" s="102"/>
      <c r="H14" s="60"/>
      <c r="I14" s="2">
        <f>фев.25!I14+F14-E14</f>
        <v>-6720</v>
      </c>
    </row>
    <row r="15" spans="1:9">
      <c r="A15" s="33"/>
      <c r="B15" s="87">
        <v>13</v>
      </c>
      <c r="C15" s="61"/>
      <c r="D15" s="87"/>
      <c r="E15" s="63">
        <v>2240</v>
      </c>
      <c r="F15" s="101">
        <v>4480</v>
      </c>
      <c r="G15" s="105" t="s">
        <v>147</v>
      </c>
      <c r="H15" s="60">
        <v>45719</v>
      </c>
      <c r="I15" s="2">
        <f>фев.25!I15+F15-E15</f>
        <v>2240</v>
      </c>
    </row>
    <row r="16" spans="1:9">
      <c r="A16" s="37"/>
      <c r="B16" s="87">
        <v>14</v>
      </c>
      <c r="C16" s="61"/>
      <c r="D16" s="87"/>
      <c r="E16" s="63">
        <v>2240</v>
      </c>
      <c r="F16" s="101"/>
      <c r="G16" s="102"/>
      <c r="H16" s="60"/>
      <c r="I16" s="2">
        <f>фев.25!I16+F16-E16</f>
        <v>-2240</v>
      </c>
    </row>
    <row r="17" spans="1:9">
      <c r="A17" s="37"/>
      <c r="B17" s="87">
        <v>15</v>
      </c>
      <c r="C17" s="62"/>
      <c r="D17" s="87"/>
      <c r="E17" s="63">
        <v>2240</v>
      </c>
      <c r="F17" s="101"/>
      <c r="G17" s="102"/>
      <c r="H17" s="60"/>
      <c r="I17" s="2">
        <f>фев.25!I17+F17-E17</f>
        <v>-6720</v>
      </c>
    </row>
    <row r="18" spans="1:9">
      <c r="A18" s="37"/>
      <c r="B18" s="87">
        <v>16</v>
      </c>
      <c r="C18" s="25"/>
      <c r="D18" s="87"/>
      <c r="E18" s="63">
        <v>2240</v>
      </c>
      <c r="F18" s="101"/>
      <c r="G18" s="102"/>
      <c r="H18" s="60"/>
      <c r="I18" s="2">
        <f>фев.25!I18+F18-E18</f>
        <v>-6720</v>
      </c>
    </row>
    <row r="19" spans="1:9">
      <c r="A19" s="37"/>
      <c r="B19" s="87">
        <v>17</v>
      </c>
      <c r="C19" s="62"/>
      <c r="D19" s="87"/>
      <c r="E19" s="63">
        <v>2240</v>
      </c>
      <c r="F19" s="101"/>
      <c r="G19" s="102"/>
      <c r="H19" s="60"/>
      <c r="I19" s="2">
        <f>фев.25!I19+F19-E19</f>
        <v>6720</v>
      </c>
    </row>
    <row r="20" spans="1:9">
      <c r="A20" s="37"/>
      <c r="B20" s="87">
        <v>18</v>
      </c>
      <c r="C20" s="61"/>
      <c r="D20" s="87"/>
      <c r="E20" s="63">
        <v>2240</v>
      </c>
      <c r="F20" s="101"/>
      <c r="G20" s="102"/>
      <c r="H20" s="60"/>
      <c r="I20" s="2">
        <f>фев.25!I20+F20-E20</f>
        <v>-6720</v>
      </c>
    </row>
    <row r="21" spans="1:9">
      <c r="A21" s="37"/>
      <c r="B21" s="87">
        <v>19</v>
      </c>
      <c r="C21" s="61"/>
      <c r="D21" s="87"/>
      <c r="E21" s="63">
        <v>2240</v>
      </c>
      <c r="F21" s="101"/>
      <c r="G21" s="102"/>
      <c r="H21" s="60"/>
      <c r="I21" s="2">
        <f>фев.25!I21+F21-E21</f>
        <v>-1720</v>
      </c>
    </row>
    <row r="22" spans="1:9">
      <c r="A22" s="37"/>
      <c r="B22" s="87">
        <v>20</v>
      </c>
      <c r="C22" s="62"/>
      <c r="D22" s="87"/>
      <c r="E22" s="64"/>
      <c r="F22" s="101"/>
      <c r="G22" s="102"/>
      <c r="H22" s="60"/>
      <c r="I22" s="2">
        <f>фев.25!I22+F22-E22</f>
        <v>0</v>
      </c>
    </row>
    <row r="23" spans="1:9">
      <c r="A23" s="1"/>
      <c r="B23" s="1">
        <v>21</v>
      </c>
      <c r="C23" s="62"/>
      <c r="D23" s="87"/>
      <c r="E23" s="63">
        <v>2240</v>
      </c>
      <c r="F23" s="101"/>
      <c r="G23" s="102"/>
      <c r="H23" s="60"/>
      <c r="I23" s="2">
        <f>фев.25!I23+F23-E23</f>
        <v>-2240</v>
      </c>
    </row>
    <row r="24" spans="1:9">
      <c r="A24" s="1"/>
      <c r="B24" s="1">
        <v>22</v>
      </c>
      <c r="C24" s="24"/>
      <c r="D24" s="87"/>
      <c r="E24" s="63">
        <v>2240</v>
      </c>
      <c r="F24" s="101"/>
      <c r="G24" s="102"/>
      <c r="H24" s="60"/>
      <c r="I24" s="2">
        <f>фев.25!I24+F24-E24</f>
        <v>6720</v>
      </c>
    </row>
    <row r="25" spans="1:9">
      <c r="A25" s="1"/>
      <c r="B25" s="1">
        <v>23</v>
      </c>
      <c r="C25" s="24"/>
      <c r="D25" s="87"/>
      <c r="E25" s="63">
        <v>2240</v>
      </c>
      <c r="F25" s="101"/>
      <c r="G25" s="102"/>
      <c r="H25" s="60"/>
      <c r="I25" s="2">
        <f>фев.25!I25+F25-E25</f>
        <v>-2240</v>
      </c>
    </row>
    <row r="26" spans="1:9">
      <c r="A26" s="1"/>
      <c r="B26" s="1">
        <v>24</v>
      </c>
      <c r="C26" s="61"/>
      <c r="D26" s="87"/>
      <c r="E26" s="63">
        <v>2240</v>
      </c>
      <c r="F26" s="101"/>
      <c r="G26" s="102"/>
      <c r="H26" s="60"/>
      <c r="I26" s="2">
        <f>фев.25!I26+F26-E26</f>
        <v>-6720</v>
      </c>
    </row>
    <row r="27" spans="1:9">
      <c r="A27" s="1"/>
      <c r="B27" s="1">
        <v>25</v>
      </c>
      <c r="C27" s="62"/>
      <c r="D27" s="87"/>
      <c r="E27" s="63">
        <v>2240</v>
      </c>
      <c r="F27" s="101"/>
      <c r="G27" s="102"/>
      <c r="H27" s="60"/>
      <c r="I27" s="2">
        <f>фев.25!I27+F27-E27</f>
        <v>0</v>
      </c>
    </row>
    <row r="28" spans="1:9">
      <c r="A28" s="33"/>
      <c r="B28" s="1">
        <v>26</v>
      </c>
      <c r="C28" s="62"/>
      <c r="D28" s="87"/>
      <c r="E28" s="63">
        <v>2240</v>
      </c>
      <c r="F28" s="101"/>
      <c r="G28" s="102"/>
      <c r="H28" s="60"/>
      <c r="I28" s="2">
        <f>фев.25!I28+F28-E28</f>
        <v>-4480</v>
      </c>
    </row>
    <row r="29" spans="1:9">
      <c r="A29" s="1"/>
      <c r="B29" s="1">
        <v>27</v>
      </c>
      <c r="C29" s="62"/>
      <c r="D29" s="87"/>
      <c r="E29" s="63">
        <v>2240</v>
      </c>
      <c r="F29" s="101"/>
      <c r="G29" s="102"/>
      <c r="H29" s="60"/>
      <c r="I29" s="2">
        <f>фев.25!I29+F29-E29</f>
        <v>-6720</v>
      </c>
    </row>
    <row r="30" spans="1:9">
      <c r="A30" s="1"/>
      <c r="B30" s="1">
        <v>28</v>
      </c>
      <c r="C30" s="62"/>
      <c r="D30" s="87"/>
      <c r="E30" s="63">
        <v>2240</v>
      </c>
      <c r="F30" s="101"/>
      <c r="G30" s="102"/>
      <c r="H30" s="60"/>
      <c r="I30" s="2">
        <f>фев.25!I30+F30-E30</f>
        <v>-1720</v>
      </c>
    </row>
    <row r="31" spans="1:9">
      <c r="A31" s="1"/>
      <c r="B31" s="1">
        <v>29</v>
      </c>
      <c r="C31" s="62"/>
      <c r="D31" s="87"/>
      <c r="E31" s="63">
        <v>2240</v>
      </c>
      <c r="F31" s="101">
        <v>2240</v>
      </c>
      <c r="G31" s="105" t="s">
        <v>145</v>
      </c>
      <c r="H31" s="60">
        <v>45719</v>
      </c>
      <c r="I31" s="2">
        <f>фев.25!I31+F31-E31</f>
        <v>0</v>
      </c>
    </row>
    <row r="32" spans="1:9">
      <c r="A32" s="1"/>
      <c r="B32" s="1">
        <v>30</v>
      </c>
      <c r="C32" s="62"/>
      <c r="D32" s="87"/>
      <c r="E32" s="63">
        <v>2240</v>
      </c>
      <c r="F32" s="101"/>
      <c r="G32" s="102"/>
      <c r="H32" s="60"/>
      <c r="I32" s="2">
        <f>фев.25!I32+F32-E32</f>
        <v>80</v>
      </c>
    </row>
    <row r="33" spans="1:9">
      <c r="A33" s="1"/>
      <c r="B33" s="1">
        <v>31</v>
      </c>
      <c r="C33" s="62"/>
      <c r="D33" s="87"/>
      <c r="E33" s="63">
        <v>2240</v>
      </c>
      <c r="F33" s="101"/>
      <c r="G33" s="102"/>
      <c r="H33" s="60"/>
      <c r="I33" s="2">
        <f>фев.25!I33+F33-E33</f>
        <v>-2240</v>
      </c>
    </row>
    <row r="34" spans="1:9">
      <c r="A34" s="1"/>
      <c r="B34" s="1">
        <v>32</v>
      </c>
      <c r="C34" s="62"/>
      <c r="D34" s="87"/>
      <c r="E34" s="63">
        <v>2240</v>
      </c>
      <c r="F34" s="101"/>
      <c r="G34" s="102"/>
      <c r="H34" s="60"/>
      <c r="I34" s="2">
        <f>фев.25!I34+F34-E34</f>
        <v>-6720</v>
      </c>
    </row>
    <row r="35" spans="1:9">
      <c r="A35" s="1"/>
      <c r="B35" s="1">
        <v>33</v>
      </c>
      <c r="C35" s="62"/>
      <c r="D35" s="87"/>
      <c r="E35" s="63">
        <v>2240</v>
      </c>
      <c r="F35" s="101"/>
      <c r="G35" s="102"/>
      <c r="H35" s="60"/>
      <c r="I35" s="2">
        <f>фев.25!I35+F35-E35</f>
        <v>-6720</v>
      </c>
    </row>
    <row r="36" spans="1:9">
      <c r="A36" s="1"/>
      <c r="B36" s="1">
        <v>35</v>
      </c>
      <c r="C36" s="62"/>
      <c r="D36" s="87"/>
      <c r="E36" s="63">
        <v>2240</v>
      </c>
      <c r="F36" s="101"/>
      <c r="G36" s="102"/>
      <c r="H36" s="60"/>
      <c r="I36" s="2">
        <f>фев.25!I36+F36-E36</f>
        <v>-2240</v>
      </c>
    </row>
    <row r="37" spans="1:9">
      <c r="A37" s="1"/>
      <c r="B37" s="1">
        <v>36</v>
      </c>
      <c r="C37" s="62"/>
      <c r="D37" s="87"/>
      <c r="E37" s="63">
        <v>2240</v>
      </c>
      <c r="F37" s="101"/>
      <c r="G37" s="102"/>
      <c r="H37" s="60"/>
      <c r="I37" s="2">
        <f>фев.25!I37+F37-E37</f>
        <v>-6720</v>
      </c>
    </row>
    <row r="38" spans="1:9">
      <c r="A38" s="1"/>
      <c r="B38" s="1">
        <v>37</v>
      </c>
      <c r="C38" s="62"/>
      <c r="D38" s="87"/>
      <c r="E38" s="63">
        <v>2240</v>
      </c>
      <c r="F38" s="101"/>
      <c r="G38" s="102"/>
      <c r="H38" s="60"/>
      <c r="I38" s="2">
        <f>фев.25!I38+F38-E38</f>
        <v>-4480</v>
      </c>
    </row>
    <row r="39" spans="1:9">
      <c r="A39" s="1"/>
      <c r="B39" s="1">
        <v>38.39</v>
      </c>
      <c r="C39" s="62"/>
      <c r="D39" s="87"/>
      <c r="E39" s="63">
        <v>2240</v>
      </c>
      <c r="F39" s="101"/>
      <c r="G39" s="102"/>
      <c r="H39" s="60"/>
      <c r="I39" s="2">
        <f>фев.25!I39+F39-E39</f>
        <v>-2240</v>
      </c>
    </row>
    <row r="40" spans="1:9">
      <c r="A40" s="1"/>
      <c r="B40" s="1">
        <v>39</v>
      </c>
      <c r="C40" s="62"/>
      <c r="D40" s="87"/>
      <c r="E40" s="63">
        <v>0</v>
      </c>
      <c r="F40" s="101"/>
      <c r="G40" s="102"/>
      <c r="H40" s="60"/>
      <c r="I40" s="2">
        <f>фев.25!I40+F40-E40</f>
        <v>0</v>
      </c>
    </row>
    <row r="41" spans="1:9">
      <c r="A41" s="34"/>
      <c r="B41" s="1">
        <v>40</v>
      </c>
      <c r="C41" s="62"/>
      <c r="D41" s="87"/>
      <c r="E41" s="63">
        <v>2240</v>
      </c>
      <c r="F41" s="101"/>
      <c r="G41" s="102"/>
      <c r="H41" s="60"/>
      <c r="I41" s="2">
        <f>фев.25!I41+F41-E41</f>
        <v>-2240</v>
      </c>
    </row>
    <row r="42" spans="1:9">
      <c r="A42" s="1"/>
      <c r="B42" s="1">
        <v>41</v>
      </c>
      <c r="C42" s="62"/>
      <c r="D42" s="87"/>
      <c r="E42" s="63">
        <v>2240</v>
      </c>
      <c r="F42" s="101"/>
      <c r="G42" s="102"/>
      <c r="H42" s="60"/>
      <c r="I42" s="2">
        <f>фев.25!I42+F42-E42</f>
        <v>-2240</v>
      </c>
    </row>
    <row r="43" spans="1:9">
      <c r="A43" s="1"/>
      <c r="B43" s="1">
        <v>42</v>
      </c>
      <c r="C43" s="62"/>
      <c r="D43" s="87"/>
      <c r="E43" s="63">
        <v>2240</v>
      </c>
      <c r="F43" s="101"/>
      <c r="G43" s="102"/>
      <c r="H43" s="60"/>
      <c r="I43" s="2">
        <f>фев.25!I43+F43-E43</f>
        <v>-6720</v>
      </c>
    </row>
    <row r="44" spans="1:9">
      <c r="A44" s="1"/>
      <c r="B44" s="1">
        <v>43</v>
      </c>
      <c r="C44" s="62"/>
      <c r="D44" s="87"/>
      <c r="E44" s="63">
        <v>2240</v>
      </c>
      <c r="F44" s="101"/>
      <c r="G44" s="102"/>
      <c r="H44" s="60"/>
      <c r="I44" s="2">
        <f>фев.25!I44+F44-E44</f>
        <v>-4480</v>
      </c>
    </row>
    <row r="45" spans="1:9">
      <c r="A45" s="1"/>
      <c r="B45" s="1">
        <v>44</v>
      </c>
      <c r="C45" s="62"/>
      <c r="D45" s="87"/>
      <c r="E45" s="63">
        <v>2240</v>
      </c>
      <c r="F45" s="101"/>
      <c r="G45" s="102"/>
      <c r="H45" s="60"/>
      <c r="I45" s="2">
        <f>фев.25!I45+F45-E45</f>
        <v>-6720</v>
      </c>
    </row>
    <row r="46" spans="1:9">
      <c r="A46" s="1"/>
      <c r="B46" s="1">
        <v>45</v>
      </c>
      <c r="C46" s="62"/>
      <c r="D46" s="87"/>
      <c r="E46" s="63">
        <v>2240</v>
      </c>
      <c r="F46" s="101"/>
      <c r="G46" s="102"/>
      <c r="H46" s="60"/>
      <c r="I46" s="2">
        <f>фев.25!I46+F46-E46</f>
        <v>20160</v>
      </c>
    </row>
    <row r="47" spans="1:9">
      <c r="A47" s="1"/>
      <c r="B47" s="1">
        <v>46</v>
      </c>
      <c r="C47" s="62"/>
      <c r="D47" s="87"/>
      <c r="E47" s="63">
        <v>2240</v>
      </c>
      <c r="F47" s="101"/>
      <c r="G47" s="102"/>
      <c r="H47" s="60"/>
      <c r="I47" s="2">
        <f>фев.25!I47+F47-E47</f>
        <v>-6720</v>
      </c>
    </row>
    <row r="48" spans="1:9">
      <c r="A48" s="1"/>
      <c r="B48" s="1">
        <v>47</v>
      </c>
      <c r="C48" s="62"/>
      <c r="D48" s="87"/>
      <c r="E48" s="63">
        <v>2240</v>
      </c>
      <c r="F48" s="101"/>
      <c r="G48" s="102"/>
      <c r="H48" s="60"/>
      <c r="I48" s="2">
        <f>фев.25!I48+F48-E48</f>
        <v>-6720</v>
      </c>
    </row>
    <row r="49" spans="1:9">
      <c r="A49" s="1"/>
      <c r="B49" s="1">
        <v>48</v>
      </c>
      <c r="C49" s="62"/>
      <c r="D49" s="87"/>
      <c r="E49" s="63">
        <v>2240</v>
      </c>
      <c r="F49" s="101"/>
      <c r="G49" s="102"/>
      <c r="H49" s="60"/>
      <c r="I49" s="2">
        <f>фев.25!I49+F49-E49</f>
        <v>-2240</v>
      </c>
    </row>
    <row r="50" spans="1:9">
      <c r="A50" s="1"/>
      <c r="B50" s="1">
        <v>49</v>
      </c>
      <c r="C50" s="62"/>
      <c r="D50" s="87"/>
      <c r="E50" s="63">
        <v>2240</v>
      </c>
      <c r="F50" s="101"/>
      <c r="G50" s="102"/>
      <c r="H50" s="60"/>
      <c r="I50" s="2">
        <f>фев.25!I50+F50-E50</f>
        <v>-2240</v>
      </c>
    </row>
    <row r="51" spans="1:9">
      <c r="A51" s="1"/>
      <c r="B51" s="1">
        <v>50</v>
      </c>
      <c r="C51" s="62"/>
      <c r="D51" s="87"/>
      <c r="E51" s="63">
        <v>2240</v>
      </c>
      <c r="F51" s="101"/>
      <c r="G51" s="102"/>
      <c r="H51" s="60"/>
      <c r="I51" s="2">
        <f>фев.25!I51+F51-E51</f>
        <v>-4480</v>
      </c>
    </row>
    <row r="52" spans="1:9">
      <c r="A52" s="1"/>
      <c r="B52" s="1">
        <v>51</v>
      </c>
      <c r="C52" s="61"/>
      <c r="D52" s="87"/>
      <c r="E52" s="63">
        <v>2240</v>
      </c>
      <c r="F52" s="101"/>
      <c r="G52" s="102"/>
      <c r="H52" s="60"/>
      <c r="I52" s="2">
        <f>фев.25!I52+F52-E52</f>
        <v>-6720</v>
      </c>
    </row>
    <row r="53" spans="1:9">
      <c r="A53" s="1"/>
      <c r="B53" s="1">
        <v>52</v>
      </c>
      <c r="C53" s="62"/>
      <c r="D53" s="87"/>
      <c r="E53" s="63">
        <v>2240</v>
      </c>
      <c r="F53" s="101"/>
      <c r="G53" s="102"/>
      <c r="H53" s="60"/>
      <c r="I53" s="2">
        <f>фев.25!I53+F53-E53</f>
        <v>11200</v>
      </c>
    </row>
    <row r="54" spans="1:9">
      <c r="A54" s="1"/>
      <c r="B54" s="1">
        <v>53</v>
      </c>
      <c r="C54" s="62"/>
      <c r="D54" s="87"/>
      <c r="E54" s="63">
        <v>2240</v>
      </c>
      <c r="F54" s="101"/>
      <c r="G54" s="102"/>
      <c r="H54" s="60"/>
      <c r="I54" s="2">
        <f>фев.25!I54+F54-E54</f>
        <v>-6720</v>
      </c>
    </row>
    <row r="55" spans="1:9">
      <c r="A55" s="1"/>
      <c r="B55" s="1">
        <v>54</v>
      </c>
      <c r="C55" s="62"/>
      <c r="D55" s="87"/>
      <c r="E55" s="63">
        <v>2240</v>
      </c>
      <c r="F55" s="101"/>
      <c r="G55" s="102"/>
      <c r="H55" s="60"/>
      <c r="I55" s="2">
        <f>фев.25!I55+F55-E55</f>
        <v>-6720</v>
      </c>
    </row>
    <row r="56" spans="1:9">
      <c r="A56" s="1"/>
      <c r="B56" s="1">
        <v>55</v>
      </c>
      <c r="C56" s="62"/>
      <c r="D56" s="87"/>
      <c r="E56" s="63">
        <v>2240</v>
      </c>
      <c r="F56" s="101">
        <v>2240</v>
      </c>
      <c r="G56" s="105" t="s">
        <v>143</v>
      </c>
      <c r="H56" s="60">
        <v>45718</v>
      </c>
      <c r="I56" s="2">
        <f>фев.25!I56+F56-E56</f>
        <v>-2240</v>
      </c>
    </row>
    <row r="57" spans="1:9">
      <c r="A57" s="1"/>
      <c r="B57" s="1">
        <v>56</v>
      </c>
      <c r="C57" s="62"/>
      <c r="D57" s="87"/>
      <c r="E57" s="63">
        <v>2240</v>
      </c>
      <c r="F57" s="101"/>
      <c r="G57" s="102"/>
      <c r="H57" s="60"/>
      <c r="I57" s="2">
        <f>фев.25!I57+F57-E57</f>
        <v>0</v>
      </c>
    </row>
    <row r="58" spans="1:9">
      <c r="A58" s="1"/>
      <c r="B58" s="1">
        <v>57</v>
      </c>
      <c r="C58" s="62"/>
      <c r="D58" s="87"/>
      <c r="E58" s="63">
        <v>2240</v>
      </c>
      <c r="F58" s="101"/>
      <c r="G58" s="102"/>
      <c r="H58" s="60"/>
      <c r="I58" s="2">
        <f>фев.25!I58+F58-E58</f>
        <v>-6720</v>
      </c>
    </row>
    <row r="59" spans="1:9">
      <c r="A59" s="1"/>
      <c r="B59" s="1">
        <v>58</v>
      </c>
      <c r="C59" s="62"/>
      <c r="D59" s="87"/>
      <c r="E59" s="63">
        <v>2240</v>
      </c>
      <c r="F59" s="101"/>
      <c r="G59" s="102"/>
      <c r="H59" s="60"/>
      <c r="I59" s="2">
        <f>фев.25!I59+F59-E59</f>
        <v>-6720</v>
      </c>
    </row>
    <row r="60" spans="1:9">
      <c r="A60" s="1"/>
      <c r="B60" s="1">
        <v>59</v>
      </c>
      <c r="C60" s="62"/>
      <c r="D60" s="87"/>
      <c r="E60" s="63">
        <v>2240</v>
      </c>
      <c r="F60" s="101"/>
      <c r="G60" s="102"/>
      <c r="H60" s="60"/>
      <c r="I60" s="2">
        <f>фев.25!I60+F60-E60</f>
        <v>-2240</v>
      </c>
    </row>
    <row r="61" spans="1:9">
      <c r="A61" s="1"/>
      <c r="B61" s="1">
        <v>60</v>
      </c>
      <c r="C61" s="62"/>
      <c r="D61" s="87"/>
      <c r="E61" s="63">
        <v>2240</v>
      </c>
      <c r="F61" s="101"/>
      <c r="G61" s="102"/>
      <c r="H61" s="60"/>
      <c r="I61" s="2">
        <f>фев.25!I61+F61-E61</f>
        <v>-2240</v>
      </c>
    </row>
    <row r="62" spans="1:9">
      <c r="A62" s="1"/>
      <c r="B62" s="1">
        <v>61</v>
      </c>
      <c r="C62" s="62"/>
      <c r="D62" s="87"/>
      <c r="E62" s="63">
        <v>2240</v>
      </c>
      <c r="F62" s="101"/>
      <c r="G62" s="102"/>
      <c r="H62" s="60"/>
      <c r="I62" s="2">
        <f>фев.25!I62+F62-E62</f>
        <v>-4480</v>
      </c>
    </row>
    <row r="63" spans="1:9">
      <c r="A63" s="1"/>
      <c r="B63" s="1">
        <v>62</v>
      </c>
      <c r="C63" s="62"/>
      <c r="D63" s="87"/>
      <c r="E63" s="63">
        <v>2240</v>
      </c>
      <c r="F63" s="101"/>
      <c r="G63" s="102"/>
      <c r="H63" s="60"/>
      <c r="I63" s="2">
        <f>фев.25!I63+F63-E63</f>
        <v>-2240</v>
      </c>
    </row>
    <row r="64" spans="1:9">
      <c r="A64" s="1"/>
      <c r="B64" s="1">
        <v>63</v>
      </c>
      <c r="C64" s="62"/>
      <c r="D64" s="87"/>
      <c r="E64" s="63">
        <v>2240</v>
      </c>
      <c r="F64" s="101"/>
      <c r="G64" s="102"/>
      <c r="H64" s="60"/>
      <c r="I64" s="2">
        <f>фев.25!I64+F64-E64</f>
        <v>-2240</v>
      </c>
    </row>
    <row r="65" spans="1:9">
      <c r="A65" s="1"/>
      <c r="B65" s="1">
        <v>64</v>
      </c>
      <c r="C65" s="62"/>
      <c r="D65" s="87"/>
      <c r="E65" s="63">
        <v>2240</v>
      </c>
      <c r="F65" s="101"/>
      <c r="G65" s="102"/>
      <c r="H65" s="60"/>
      <c r="I65" s="2">
        <f>фев.25!I65+F65-E65</f>
        <v>-2240</v>
      </c>
    </row>
    <row r="66" spans="1:9">
      <c r="A66" s="1"/>
      <c r="B66" s="1">
        <v>65</v>
      </c>
      <c r="C66" s="62"/>
      <c r="D66" s="87"/>
      <c r="E66" s="63">
        <v>2240</v>
      </c>
      <c r="F66" s="101"/>
      <c r="G66" s="102"/>
      <c r="H66" s="60"/>
      <c r="I66" s="2">
        <f>фев.25!I66+F66-E66</f>
        <v>-2240</v>
      </c>
    </row>
    <row r="67" spans="1:9">
      <c r="A67" s="1"/>
      <c r="B67" s="1">
        <v>66</v>
      </c>
      <c r="C67" s="62"/>
      <c r="D67" s="87"/>
      <c r="E67" s="63">
        <v>2240</v>
      </c>
      <c r="F67" s="101"/>
      <c r="G67" s="102"/>
      <c r="H67" s="60"/>
      <c r="I67" s="2">
        <f>фев.25!I67+F67-E67</f>
        <v>-2240</v>
      </c>
    </row>
    <row r="68" spans="1:9">
      <c r="A68" s="1"/>
      <c r="B68" s="1">
        <v>67</v>
      </c>
      <c r="C68" s="62"/>
      <c r="D68" s="87"/>
      <c r="E68" s="63">
        <v>2240</v>
      </c>
      <c r="F68" s="101"/>
      <c r="G68" s="102"/>
      <c r="H68" s="60"/>
      <c r="I68" s="2">
        <f>фев.25!I68+F68-E68</f>
        <v>-2240</v>
      </c>
    </row>
    <row r="69" spans="1:9">
      <c r="A69" s="1"/>
      <c r="B69" s="1">
        <v>68</v>
      </c>
      <c r="C69" s="62"/>
      <c r="D69" s="87"/>
      <c r="E69" s="63">
        <v>2240</v>
      </c>
      <c r="F69" s="101"/>
      <c r="G69" s="102"/>
      <c r="H69" s="60"/>
      <c r="I69" s="2">
        <f>фев.25!I69+F69-E69</f>
        <v>-6720</v>
      </c>
    </row>
    <row r="70" spans="1:9">
      <c r="A70" s="34"/>
      <c r="B70" s="1">
        <v>69</v>
      </c>
      <c r="C70" s="61"/>
      <c r="D70" s="87"/>
      <c r="E70" s="63">
        <v>2240</v>
      </c>
      <c r="F70" s="101"/>
      <c r="G70" s="102"/>
      <c r="H70" s="60"/>
      <c r="I70" s="2">
        <f>фев.25!I70+F70-E70</f>
        <v>-6720</v>
      </c>
    </row>
    <row r="71" spans="1:9">
      <c r="A71" s="33"/>
      <c r="B71" s="1">
        <v>70</v>
      </c>
      <c r="C71" s="62"/>
      <c r="D71" s="87"/>
      <c r="E71" s="63">
        <v>2240</v>
      </c>
      <c r="F71" s="101"/>
      <c r="G71" s="102"/>
      <c r="H71" s="60"/>
      <c r="I71" s="2">
        <f>фев.25!I71+F71-E71</f>
        <v>-6720</v>
      </c>
    </row>
    <row r="72" spans="1:9">
      <c r="A72" s="1"/>
      <c r="B72" s="1">
        <v>71</v>
      </c>
      <c r="C72" s="62"/>
      <c r="D72" s="87"/>
      <c r="E72" s="63">
        <v>2240</v>
      </c>
      <c r="F72" s="101">
        <v>2240</v>
      </c>
      <c r="G72" s="105" t="s">
        <v>142</v>
      </c>
      <c r="H72" s="60">
        <v>45718</v>
      </c>
      <c r="I72" s="2">
        <f>фев.25!I72+F72-E72</f>
        <v>0</v>
      </c>
    </row>
    <row r="73" spans="1:9">
      <c r="A73" s="1"/>
      <c r="B73" s="1">
        <v>72</v>
      </c>
      <c r="C73" s="62"/>
      <c r="D73" s="87"/>
      <c r="E73" s="64"/>
      <c r="F73" s="101"/>
      <c r="G73" s="102"/>
      <c r="H73" s="60"/>
      <c r="I73" s="2">
        <f>фев.25!I73+F73-E73</f>
        <v>0</v>
      </c>
    </row>
    <row r="74" spans="1:9">
      <c r="A74" s="1"/>
      <c r="B74" s="1">
        <v>73</v>
      </c>
      <c r="C74" s="62"/>
      <c r="D74" s="87"/>
      <c r="E74" s="63"/>
      <c r="F74" s="101"/>
      <c r="G74" s="102"/>
      <c r="H74" s="60"/>
      <c r="I74" s="2">
        <f>фев.25!I74+F74-E74</f>
        <v>0</v>
      </c>
    </row>
    <row r="75" spans="1:9">
      <c r="A75" s="33"/>
      <c r="B75" s="1">
        <v>74</v>
      </c>
      <c r="C75" s="62"/>
      <c r="D75" s="87"/>
      <c r="E75" s="63">
        <v>2240</v>
      </c>
      <c r="F75" s="101"/>
      <c r="G75" s="102"/>
      <c r="H75" s="60"/>
      <c r="I75" s="2">
        <f>фев.25!I75+F75-E75</f>
        <v>-2240</v>
      </c>
    </row>
    <row r="76" spans="1:9">
      <c r="A76" s="1"/>
      <c r="B76" s="1">
        <v>75</v>
      </c>
      <c r="C76" s="62"/>
      <c r="D76" s="87"/>
      <c r="E76" s="63">
        <v>2240</v>
      </c>
      <c r="F76" s="101"/>
      <c r="G76" s="102"/>
      <c r="H76" s="60"/>
      <c r="I76" s="2">
        <f>фев.25!I76+F76-E76</f>
        <v>-2240</v>
      </c>
    </row>
    <row r="77" spans="1:9">
      <c r="A77" s="1"/>
      <c r="B77" s="1">
        <v>76</v>
      </c>
      <c r="C77" s="62"/>
      <c r="D77" s="87"/>
      <c r="E77" s="63">
        <v>2240</v>
      </c>
      <c r="F77" s="101"/>
      <c r="G77" s="102"/>
      <c r="H77" s="60"/>
      <c r="I77" s="2">
        <f>фев.25!I77+F77-E77</f>
        <v>-2240</v>
      </c>
    </row>
    <row r="78" spans="1:9">
      <c r="A78" s="33"/>
      <c r="B78" s="1">
        <v>77</v>
      </c>
      <c r="C78" s="62"/>
      <c r="D78" s="87"/>
      <c r="E78" s="63">
        <v>2240</v>
      </c>
      <c r="F78" s="101"/>
      <c r="G78" s="102"/>
      <c r="H78" s="60"/>
      <c r="I78" s="2">
        <f>фев.25!I78+F78-E78</f>
        <v>0</v>
      </c>
    </row>
    <row r="79" spans="1:9">
      <c r="A79" s="1"/>
      <c r="B79" s="1">
        <v>78</v>
      </c>
      <c r="C79" s="62"/>
      <c r="D79" s="87"/>
      <c r="E79" s="63">
        <v>0</v>
      </c>
      <c r="F79" s="101"/>
      <c r="G79" s="102"/>
      <c r="H79" s="60"/>
      <c r="I79" s="2">
        <f>фев.25!I79+F79-E79</f>
        <v>0</v>
      </c>
    </row>
    <row r="80" spans="1:9">
      <c r="A80" s="1"/>
      <c r="B80" s="1">
        <v>79</v>
      </c>
      <c r="C80" s="62"/>
      <c r="D80" s="87"/>
      <c r="E80" s="63">
        <v>2240</v>
      </c>
      <c r="F80" s="101"/>
      <c r="G80" s="102"/>
      <c r="H80" s="60"/>
      <c r="I80" s="2">
        <f>фев.25!I80+F80-E80</f>
        <v>-6720</v>
      </c>
    </row>
    <row r="81" spans="1:9">
      <c r="A81" s="1"/>
      <c r="B81" s="1">
        <v>80</v>
      </c>
      <c r="C81" s="62"/>
      <c r="D81" s="87"/>
      <c r="E81" s="63">
        <v>0</v>
      </c>
      <c r="F81" s="101"/>
      <c r="G81" s="102"/>
      <c r="H81" s="60"/>
      <c r="I81" s="2">
        <f>фев.25!I81+F81-E81</f>
        <v>0</v>
      </c>
    </row>
    <row r="82" spans="1:9">
      <c r="A82" s="1"/>
      <c r="B82" s="1">
        <v>81</v>
      </c>
      <c r="C82" s="62"/>
      <c r="D82" s="87"/>
      <c r="E82" s="63">
        <v>2240</v>
      </c>
      <c r="F82" s="101"/>
      <c r="G82" s="102"/>
      <c r="H82" s="60"/>
      <c r="I82" s="2">
        <f>фев.25!I82+F82-E82</f>
        <v>-2240</v>
      </c>
    </row>
    <row r="83" spans="1:9">
      <c r="A83" s="1"/>
      <c r="B83" s="1">
        <v>82</v>
      </c>
      <c r="C83" s="61"/>
      <c r="D83" s="87"/>
      <c r="E83" s="63">
        <v>2240</v>
      </c>
      <c r="F83" s="101"/>
      <c r="G83" s="102"/>
      <c r="H83" s="60"/>
      <c r="I83" s="2">
        <f>фев.25!I83+F83-E83</f>
        <v>-2240</v>
      </c>
    </row>
    <row r="84" spans="1:9">
      <c r="A84" s="33"/>
      <c r="B84" s="1">
        <v>83</v>
      </c>
      <c r="C84" s="61"/>
      <c r="D84" s="87"/>
      <c r="E84" s="63">
        <v>2240</v>
      </c>
      <c r="F84" s="101"/>
      <c r="G84" s="102"/>
      <c r="H84" s="60"/>
      <c r="I84" s="2">
        <f>фев.25!I84+F84-E84</f>
        <v>-4480</v>
      </c>
    </row>
    <row r="85" spans="1:9">
      <c r="A85" s="1"/>
      <c r="B85" s="1">
        <v>84</v>
      </c>
      <c r="C85" s="62"/>
      <c r="D85" s="87"/>
      <c r="E85" s="63">
        <v>2240</v>
      </c>
      <c r="F85" s="101"/>
      <c r="G85" s="102"/>
      <c r="H85" s="60"/>
      <c r="I85" s="2">
        <f>фев.25!I85+F85-E85</f>
        <v>-6720</v>
      </c>
    </row>
    <row r="86" spans="1:9">
      <c r="A86" s="1"/>
      <c r="B86" s="1">
        <v>85</v>
      </c>
      <c r="C86" s="62"/>
      <c r="D86" s="87"/>
      <c r="E86" s="64"/>
      <c r="F86" s="101"/>
      <c r="G86" s="102"/>
      <c r="H86" s="60"/>
      <c r="I86" s="2">
        <f>фев.25!I86+F86-E86</f>
        <v>0</v>
      </c>
    </row>
    <row r="87" spans="1:9">
      <c r="A87" s="1"/>
      <c r="B87" s="1">
        <v>86</v>
      </c>
      <c r="C87" s="62"/>
      <c r="D87" s="87"/>
      <c r="E87" s="63">
        <v>2240</v>
      </c>
      <c r="F87" s="101"/>
      <c r="G87" s="102"/>
      <c r="H87" s="60"/>
      <c r="I87" s="2">
        <f>фев.25!I87+F87-E87</f>
        <v>-2240</v>
      </c>
    </row>
    <row r="88" spans="1:9">
      <c r="A88" s="34"/>
      <c r="B88" s="1">
        <v>87</v>
      </c>
      <c r="C88" s="62"/>
      <c r="D88" s="87"/>
      <c r="E88" s="63">
        <v>2240</v>
      </c>
      <c r="F88" s="101"/>
      <c r="G88" s="102"/>
      <c r="H88" s="60"/>
      <c r="I88" s="2">
        <f>фев.25!I88+F88-E88</f>
        <v>-6720</v>
      </c>
    </row>
    <row r="89" spans="1:9">
      <c r="A89" s="1"/>
      <c r="B89" s="1">
        <v>88</v>
      </c>
      <c r="C89" s="62"/>
      <c r="D89" s="87"/>
      <c r="E89" s="63">
        <v>2240</v>
      </c>
      <c r="F89" s="101">
        <v>2240</v>
      </c>
      <c r="G89" s="105" t="s">
        <v>146</v>
      </c>
      <c r="H89" s="60">
        <v>45719</v>
      </c>
      <c r="I89" s="2">
        <f>фев.25!I89+F89-E89</f>
        <v>-2240</v>
      </c>
    </row>
    <row r="90" spans="1:9">
      <c r="A90" s="1"/>
      <c r="B90" s="1">
        <v>89</v>
      </c>
      <c r="C90" s="62"/>
      <c r="D90" s="87"/>
      <c r="E90" s="63">
        <v>2240</v>
      </c>
      <c r="F90" s="101"/>
      <c r="G90" s="102"/>
      <c r="H90" s="60"/>
      <c r="I90" s="2">
        <f>фев.25!I90+F90-E90</f>
        <v>-2240</v>
      </c>
    </row>
    <row r="91" spans="1:9">
      <c r="A91" s="1"/>
      <c r="B91" s="1">
        <v>90</v>
      </c>
      <c r="C91" s="62"/>
      <c r="D91" s="87"/>
      <c r="E91" s="63">
        <v>2240</v>
      </c>
      <c r="F91" s="101"/>
      <c r="G91" s="102"/>
      <c r="H91" s="60"/>
      <c r="I91" s="2">
        <f>фев.25!I91+F91-E91</f>
        <v>-2240</v>
      </c>
    </row>
    <row r="92" spans="1:9">
      <c r="A92" s="1"/>
      <c r="B92" s="1">
        <v>91</v>
      </c>
      <c r="C92" s="62"/>
      <c r="D92" s="87"/>
      <c r="E92" s="63">
        <v>2240</v>
      </c>
      <c r="F92" s="101"/>
      <c r="G92" s="102"/>
      <c r="H92" s="60"/>
      <c r="I92" s="2">
        <f>фев.25!I92+F92-E92</f>
        <v>-6720</v>
      </c>
    </row>
    <row r="93" spans="1:9">
      <c r="A93" s="1"/>
      <c r="B93" s="1">
        <v>92</v>
      </c>
      <c r="C93" s="62"/>
      <c r="D93" s="87"/>
      <c r="E93" s="63">
        <v>2240</v>
      </c>
      <c r="F93" s="101"/>
      <c r="G93" s="102"/>
      <c r="H93" s="60"/>
      <c r="I93" s="2">
        <f>фев.25!I93+F93-E93</f>
        <v>0</v>
      </c>
    </row>
    <row r="94" spans="1:9">
      <c r="A94" s="1"/>
      <c r="B94" s="1">
        <v>93</v>
      </c>
      <c r="C94" s="62"/>
      <c r="D94" s="87"/>
      <c r="E94" s="64"/>
      <c r="F94" s="101"/>
      <c r="G94" s="102"/>
      <c r="H94" s="60"/>
      <c r="I94" s="2">
        <f>фев.25!I94+F94-E94</f>
        <v>0</v>
      </c>
    </row>
    <row r="95" spans="1:9">
      <c r="A95" s="1"/>
      <c r="B95" s="1">
        <v>94</v>
      </c>
      <c r="C95" s="62"/>
      <c r="D95" s="87"/>
      <c r="E95" s="63">
        <v>2240</v>
      </c>
      <c r="F95" s="101"/>
      <c r="G95" s="102"/>
      <c r="H95" s="60"/>
      <c r="I95" s="2">
        <f>фев.25!I95+F95-E95</f>
        <v>-4480</v>
      </c>
    </row>
    <row r="96" spans="1:9">
      <c r="A96" s="1"/>
      <c r="B96" s="1">
        <v>95</v>
      </c>
      <c r="C96" s="62"/>
      <c r="D96" s="87"/>
      <c r="E96" s="63">
        <v>2240</v>
      </c>
      <c r="F96" s="101"/>
      <c r="G96" s="102"/>
      <c r="H96" s="60"/>
      <c r="I96" s="2">
        <f>фев.25!I96+F96-E96</f>
        <v>-4480</v>
      </c>
    </row>
    <row r="97" spans="1:9">
      <c r="A97" s="1"/>
      <c r="B97" s="1">
        <v>96</v>
      </c>
      <c r="C97" s="61"/>
      <c r="D97" s="87"/>
      <c r="E97" s="63">
        <v>2240</v>
      </c>
      <c r="F97" s="101"/>
      <c r="G97" s="102"/>
      <c r="H97" s="60"/>
      <c r="I97" s="2">
        <f>фев.25!I97+F97-E97</f>
        <v>-2240</v>
      </c>
    </row>
    <row r="98" spans="1:9">
      <c r="A98" s="1"/>
      <c r="B98" s="1">
        <v>97</v>
      </c>
      <c r="C98" s="62"/>
      <c r="D98" s="87"/>
      <c r="E98" s="63">
        <v>2240</v>
      </c>
      <c r="F98" s="101"/>
      <c r="G98" s="102"/>
      <c r="H98" s="60"/>
      <c r="I98" s="2">
        <f>фев.25!I98+F98-E98</f>
        <v>-6720</v>
      </c>
    </row>
    <row r="99" spans="1:9">
      <c r="A99" s="1"/>
      <c r="B99" s="1">
        <v>98</v>
      </c>
      <c r="C99" s="62"/>
      <c r="D99" s="87"/>
      <c r="E99" s="63">
        <v>2240</v>
      </c>
      <c r="F99" s="101"/>
      <c r="G99" s="102"/>
      <c r="H99" s="60"/>
      <c r="I99" s="2">
        <f>фев.25!I99+F99-E99</f>
        <v>-2240</v>
      </c>
    </row>
    <row r="100" spans="1:9">
      <c r="A100" s="1"/>
      <c r="B100" s="1">
        <v>99</v>
      </c>
      <c r="C100" s="62"/>
      <c r="D100" s="87"/>
      <c r="E100" s="63">
        <v>2240</v>
      </c>
      <c r="F100" s="101"/>
      <c r="G100" s="102"/>
      <c r="H100" s="60"/>
      <c r="I100" s="2">
        <f>фев.25!I100+F100-E100</f>
        <v>-2240</v>
      </c>
    </row>
    <row r="101" spans="1:9">
      <c r="A101" s="1"/>
      <c r="B101" s="1">
        <v>100</v>
      </c>
      <c r="C101" s="62"/>
      <c r="D101" s="87"/>
      <c r="E101" s="63">
        <v>2240</v>
      </c>
      <c r="F101" s="101"/>
      <c r="G101" s="102"/>
      <c r="H101" s="60"/>
      <c r="I101" s="2">
        <f>фев.25!I101+F101-E101</f>
        <v>-6720</v>
      </c>
    </row>
    <row r="102" spans="1:9">
      <c r="A102" s="1"/>
      <c r="B102" s="1">
        <v>101</v>
      </c>
      <c r="C102" s="62"/>
      <c r="D102" s="87"/>
      <c r="E102" s="64"/>
      <c r="F102" s="101"/>
      <c r="G102" s="102"/>
      <c r="H102" s="60"/>
      <c r="I102" s="2">
        <f>фев.25!I102+F102-E102</f>
        <v>0</v>
      </c>
    </row>
    <row r="103" spans="1:9">
      <c r="A103" s="1"/>
      <c r="B103" s="1">
        <v>102</v>
      </c>
      <c r="C103" s="62"/>
      <c r="D103" s="87"/>
      <c r="E103" s="63">
        <v>2240</v>
      </c>
      <c r="F103" s="101"/>
      <c r="G103" s="102"/>
      <c r="H103" s="60"/>
      <c r="I103" s="2">
        <f>фев.25!I103+F103-E103</f>
        <v>-6720</v>
      </c>
    </row>
    <row r="104" spans="1:9">
      <c r="A104" s="1"/>
      <c r="B104" s="1">
        <v>103</v>
      </c>
      <c r="C104" s="62"/>
      <c r="D104" s="87"/>
      <c r="E104" s="63">
        <v>2240</v>
      </c>
      <c r="F104" s="101"/>
      <c r="G104" s="102"/>
      <c r="H104" s="60"/>
      <c r="I104" s="2">
        <f>фев.25!I104+F104-E104</f>
        <v>-6720</v>
      </c>
    </row>
    <row r="105" spans="1:9">
      <c r="A105" s="1"/>
      <c r="B105" s="1">
        <v>104</v>
      </c>
      <c r="C105" s="62"/>
      <c r="D105" s="87"/>
      <c r="E105" s="63">
        <v>2240</v>
      </c>
      <c r="F105" s="101"/>
      <c r="G105" s="102"/>
      <c r="H105" s="60"/>
      <c r="I105" s="2">
        <f>фев.25!I105+F105-E105</f>
        <v>-2240</v>
      </c>
    </row>
    <row r="106" spans="1:9">
      <c r="A106" s="1"/>
      <c r="B106" s="1">
        <v>105</v>
      </c>
      <c r="C106" s="62"/>
      <c r="D106" s="87"/>
      <c r="E106" s="63">
        <v>2240</v>
      </c>
      <c r="F106" s="101"/>
      <c r="G106" s="102"/>
      <c r="H106" s="60"/>
      <c r="I106" s="2">
        <f>фев.25!I106+F106-E106</f>
        <v>-6720</v>
      </c>
    </row>
    <row r="107" spans="1:9">
      <c r="A107" s="1"/>
      <c r="B107" s="1">
        <v>106</v>
      </c>
      <c r="C107" s="62"/>
      <c r="D107" s="87"/>
      <c r="E107" s="63">
        <v>2240</v>
      </c>
      <c r="F107" s="101"/>
      <c r="G107" s="102"/>
      <c r="H107" s="60"/>
      <c r="I107" s="2">
        <f>фев.25!I107+F107-E107</f>
        <v>-6720</v>
      </c>
    </row>
    <row r="108" spans="1:9">
      <c r="A108" s="1"/>
      <c r="B108" s="1">
        <v>107</v>
      </c>
      <c r="C108" s="62"/>
      <c r="D108" s="87"/>
      <c r="E108" s="63">
        <v>2240</v>
      </c>
      <c r="F108" s="101">
        <v>6720</v>
      </c>
      <c r="G108" s="105" t="s">
        <v>149</v>
      </c>
      <c r="H108" s="60">
        <v>45719</v>
      </c>
      <c r="I108" s="2">
        <f>фев.25!I108+F108-E108</f>
        <v>0</v>
      </c>
    </row>
    <row r="109" spans="1:9">
      <c r="A109" s="1"/>
      <c r="B109" s="1">
        <v>108</v>
      </c>
      <c r="C109" s="62"/>
      <c r="D109" s="87"/>
      <c r="E109" s="64"/>
      <c r="F109" s="101"/>
      <c r="G109" s="102"/>
      <c r="H109" s="60"/>
      <c r="I109" s="2">
        <f>фев.25!I109+F109-E109</f>
        <v>0</v>
      </c>
    </row>
    <row r="110" spans="1:9">
      <c r="A110" s="1"/>
      <c r="B110" s="1">
        <v>109</v>
      </c>
      <c r="C110" s="62"/>
      <c r="D110" s="87"/>
      <c r="E110" s="64"/>
      <c r="F110" s="101"/>
      <c r="G110" s="102"/>
      <c r="H110" s="60"/>
      <c r="I110" s="2">
        <f>фев.25!I110+F110-E110</f>
        <v>0</v>
      </c>
    </row>
    <row r="111" spans="1:9">
      <c r="A111" s="1"/>
      <c r="B111" s="1">
        <v>110</v>
      </c>
      <c r="C111" s="62"/>
      <c r="D111" s="87"/>
      <c r="E111" s="63">
        <v>2240</v>
      </c>
      <c r="F111" s="101"/>
      <c r="G111" s="102"/>
      <c r="H111" s="60"/>
      <c r="I111" s="2">
        <f>фев.25!I111+F111-E111</f>
        <v>-6720</v>
      </c>
    </row>
    <row r="112" spans="1:9">
      <c r="A112" s="1"/>
      <c r="B112" s="1">
        <v>111</v>
      </c>
      <c r="C112" s="62"/>
      <c r="D112" s="87"/>
      <c r="E112" s="63">
        <v>2240</v>
      </c>
      <c r="F112" s="101"/>
      <c r="G112" s="102"/>
      <c r="H112" s="60"/>
      <c r="I112" s="2">
        <f>фев.25!I112+F112-E112</f>
        <v>-6720</v>
      </c>
    </row>
    <row r="113" spans="1:9">
      <c r="A113" s="1"/>
      <c r="B113" s="1">
        <v>112</v>
      </c>
      <c r="C113" s="62"/>
      <c r="D113" s="87"/>
      <c r="E113" s="63">
        <v>2240</v>
      </c>
      <c r="F113" s="101"/>
      <c r="G113" s="102"/>
      <c r="H113" s="60"/>
      <c r="I113" s="2">
        <f>фев.25!I113+F113-E113</f>
        <v>2280</v>
      </c>
    </row>
    <row r="114" spans="1:9">
      <c r="A114" s="1"/>
      <c r="B114" s="1">
        <v>113</v>
      </c>
      <c r="C114" s="62"/>
      <c r="D114" s="87"/>
      <c r="E114" s="64">
        <v>0</v>
      </c>
      <c r="F114" s="101"/>
      <c r="G114" s="102"/>
      <c r="H114" s="60"/>
      <c r="I114" s="2">
        <f>фев.25!I114+F114-E114</f>
        <v>0</v>
      </c>
    </row>
    <row r="115" spans="1:9">
      <c r="A115" s="34"/>
      <c r="B115" s="1">
        <v>114</v>
      </c>
      <c r="C115" s="62"/>
      <c r="D115" s="87"/>
      <c r="E115" s="63">
        <v>2240</v>
      </c>
      <c r="F115" s="101"/>
      <c r="G115" s="102"/>
      <c r="H115" s="60"/>
      <c r="I115" s="2">
        <f>фев.25!I115+F115-E115</f>
        <v>19160</v>
      </c>
    </row>
    <row r="116" spans="1:9">
      <c r="A116" s="1"/>
      <c r="B116" s="1">
        <v>115</v>
      </c>
      <c r="C116" s="62"/>
      <c r="D116" s="87"/>
      <c r="E116" s="63">
        <v>2240</v>
      </c>
      <c r="F116" s="101"/>
      <c r="G116" s="102"/>
      <c r="H116" s="60"/>
      <c r="I116" s="2">
        <f>фев.25!I116+F116-E116</f>
        <v>2240</v>
      </c>
    </row>
    <row r="117" spans="1:9">
      <c r="A117" s="1"/>
      <c r="B117" s="1">
        <v>116</v>
      </c>
      <c r="C117" s="61"/>
      <c r="D117" s="87"/>
      <c r="E117" s="63">
        <v>2240</v>
      </c>
      <c r="F117" s="101"/>
      <c r="G117" s="102"/>
      <c r="H117" s="60"/>
      <c r="I117" s="2">
        <f>фев.25!I117+F117-E117</f>
        <v>2240</v>
      </c>
    </row>
    <row r="118" spans="1:9">
      <c r="A118" s="1"/>
      <c r="B118" s="1">
        <v>117</v>
      </c>
      <c r="C118" s="62"/>
      <c r="D118" s="26"/>
      <c r="E118" s="63">
        <v>2240</v>
      </c>
      <c r="F118" s="101"/>
      <c r="G118" s="102"/>
      <c r="H118" s="60"/>
      <c r="I118" s="2">
        <f>фев.25!I118+F118-E118</f>
        <v>-6720</v>
      </c>
    </row>
    <row r="119" spans="1:9">
      <c r="A119" s="1"/>
      <c r="B119" s="1">
        <v>118</v>
      </c>
      <c r="C119" s="62"/>
      <c r="D119" s="26"/>
      <c r="E119" s="63">
        <v>2240</v>
      </c>
      <c r="F119" s="101"/>
      <c r="G119" s="102"/>
      <c r="H119" s="60"/>
      <c r="I119" s="2">
        <f>фев.25!I119+F119-E119</f>
        <v>-2240</v>
      </c>
    </row>
    <row r="120" spans="1:9">
      <c r="A120" s="1"/>
      <c r="B120" s="1">
        <v>119</v>
      </c>
      <c r="C120" s="62"/>
      <c r="D120" s="87"/>
      <c r="E120" s="63">
        <v>2240</v>
      </c>
      <c r="F120" s="101"/>
      <c r="G120" s="102"/>
      <c r="H120" s="60"/>
      <c r="I120" s="2">
        <f>фев.25!I120+F120-E120</f>
        <v>20160</v>
      </c>
    </row>
    <row r="121" spans="1:9">
      <c r="A121" s="1"/>
      <c r="B121" s="1">
        <v>120</v>
      </c>
      <c r="C121" s="62"/>
      <c r="D121" s="87"/>
      <c r="E121" s="64"/>
      <c r="F121" s="101"/>
      <c r="G121" s="102"/>
      <c r="H121" s="60"/>
      <c r="I121" s="2">
        <f>фев.25!I121+F121-E121</f>
        <v>0</v>
      </c>
    </row>
    <row r="122" spans="1:9">
      <c r="A122" s="1"/>
      <c r="B122" s="1">
        <v>121</v>
      </c>
      <c r="C122" s="62"/>
      <c r="D122" s="87"/>
      <c r="E122" s="64"/>
      <c r="F122" s="101"/>
      <c r="G122" s="102"/>
      <c r="H122" s="60"/>
      <c r="I122" s="2">
        <f>фев.25!I122+F122-E122</f>
        <v>0</v>
      </c>
    </row>
    <row r="123" spans="1:9">
      <c r="A123" s="1"/>
      <c r="B123" s="1">
        <v>122</v>
      </c>
      <c r="C123" s="62"/>
      <c r="D123" s="87"/>
      <c r="E123" s="64"/>
      <c r="F123" s="101"/>
      <c r="G123" s="102"/>
      <c r="H123" s="60"/>
      <c r="I123" s="2">
        <f>фев.25!I123+F123-E123</f>
        <v>0</v>
      </c>
    </row>
    <row r="124" spans="1:9">
      <c r="A124" s="1"/>
      <c r="B124" s="1">
        <v>123</v>
      </c>
      <c r="C124" s="62"/>
      <c r="D124" s="87"/>
      <c r="E124" s="64"/>
      <c r="F124" s="101"/>
      <c r="G124" s="102"/>
      <c r="H124" s="60"/>
      <c r="I124" s="2">
        <f>фев.25!I124+F124-E124</f>
        <v>0</v>
      </c>
    </row>
    <row r="125" spans="1:9">
      <c r="A125" s="1"/>
      <c r="B125" s="1">
        <v>124</v>
      </c>
      <c r="C125" s="62"/>
      <c r="D125" s="87"/>
      <c r="E125" s="64"/>
      <c r="F125" s="101"/>
      <c r="G125" s="102"/>
      <c r="H125" s="60"/>
      <c r="I125" s="2">
        <f>фев.25!I125+F125-E125</f>
        <v>0</v>
      </c>
    </row>
    <row r="126" spans="1:9">
      <c r="A126" s="1"/>
      <c r="B126" s="1">
        <v>125</v>
      </c>
      <c r="C126" s="62"/>
      <c r="D126" s="87"/>
      <c r="E126" s="64"/>
      <c r="F126" s="101"/>
      <c r="G126" s="102"/>
      <c r="H126" s="60"/>
      <c r="I126" s="2">
        <f>фев.25!I126+F126-E126</f>
        <v>0</v>
      </c>
    </row>
    <row r="127" spans="1:9">
      <c r="A127" s="1"/>
      <c r="B127" s="1">
        <v>126</v>
      </c>
      <c r="C127" s="62"/>
      <c r="D127" s="87"/>
      <c r="E127" s="64"/>
      <c r="F127" s="101"/>
      <c r="G127" s="102"/>
      <c r="H127" s="60"/>
      <c r="I127" s="2">
        <f>фев.25!I127+F127-E127</f>
        <v>0</v>
      </c>
    </row>
    <row r="128" spans="1:9">
      <c r="A128" s="1"/>
      <c r="B128" s="1">
        <v>127</v>
      </c>
      <c r="C128" s="62"/>
      <c r="D128" s="87"/>
      <c r="E128" s="64"/>
      <c r="F128" s="101"/>
      <c r="G128" s="102"/>
      <c r="H128" s="60"/>
      <c r="I128" s="2">
        <f>фев.25!I128+F128-E128</f>
        <v>0</v>
      </c>
    </row>
    <row r="129" spans="1:9">
      <c r="A129" s="1"/>
      <c r="B129" s="1">
        <v>128</v>
      </c>
      <c r="C129" s="62"/>
      <c r="D129" s="87"/>
      <c r="E129" s="64"/>
      <c r="F129" s="101"/>
      <c r="G129" s="102"/>
      <c r="H129" s="60"/>
      <c r="I129" s="2">
        <f>фев.25!I129+F129-E129</f>
        <v>0</v>
      </c>
    </row>
    <row r="130" spans="1:9">
      <c r="A130" s="1"/>
      <c r="B130" s="1">
        <v>129</v>
      </c>
      <c r="C130" s="62"/>
      <c r="D130" s="87"/>
      <c r="E130" s="64"/>
      <c r="F130" s="101"/>
      <c r="G130" s="102"/>
      <c r="H130" s="60"/>
      <c r="I130" s="2">
        <f>фев.25!I130+F130-E130</f>
        <v>0</v>
      </c>
    </row>
    <row r="131" spans="1:9">
      <c r="A131" s="1"/>
      <c r="B131" s="1">
        <v>130</v>
      </c>
      <c r="C131" s="62"/>
      <c r="D131" s="87"/>
      <c r="E131" s="64"/>
      <c r="F131" s="101"/>
      <c r="G131" s="102"/>
      <c r="H131" s="60"/>
      <c r="I131" s="2">
        <f>фев.25!I131+F131-E131</f>
        <v>0</v>
      </c>
    </row>
    <row r="132" spans="1:9" s="47" customFormat="1">
      <c r="A132" s="1"/>
      <c r="B132" s="1">
        <v>131</v>
      </c>
      <c r="C132" s="62"/>
      <c r="D132" s="87"/>
      <c r="E132" s="64"/>
      <c r="F132" s="101"/>
      <c r="G132" s="102"/>
      <c r="H132" s="60"/>
      <c r="I132" s="2">
        <f>фев.25!I132+F132-E132</f>
        <v>0</v>
      </c>
    </row>
    <row r="133" spans="1:9" s="47" customFormat="1">
      <c r="A133" s="1"/>
      <c r="B133" s="1">
        <v>132</v>
      </c>
      <c r="C133" s="62"/>
      <c r="D133" s="87"/>
      <c r="E133" s="64"/>
      <c r="F133" s="101"/>
      <c r="G133" s="102"/>
      <c r="H133" s="60"/>
      <c r="I133" s="2">
        <f>фев.25!I133+F133-E133</f>
        <v>0</v>
      </c>
    </row>
    <row r="134" spans="1:9" s="47" customFormat="1">
      <c r="A134" s="1"/>
      <c r="B134" s="1">
        <v>133</v>
      </c>
      <c r="C134" s="62"/>
      <c r="D134" s="87"/>
      <c r="E134" s="64"/>
      <c r="F134" s="101"/>
      <c r="G134" s="102"/>
      <c r="H134" s="60"/>
      <c r="I134" s="2">
        <f>фев.25!I134+F134-E134</f>
        <v>0</v>
      </c>
    </row>
    <row r="135" spans="1:9" s="47" customFormat="1">
      <c r="A135" s="1"/>
      <c r="B135" s="1">
        <v>134</v>
      </c>
      <c r="C135" s="62"/>
      <c r="D135" s="87"/>
      <c r="E135" s="64"/>
      <c r="F135" s="101"/>
      <c r="G135" s="102"/>
      <c r="H135" s="60"/>
      <c r="I135" s="2">
        <f>фев.25!I135+F135-E135</f>
        <v>0</v>
      </c>
    </row>
    <row r="136" spans="1:9" s="47" customFormat="1">
      <c r="A136" s="1"/>
      <c r="B136" s="1">
        <v>135</v>
      </c>
      <c r="C136" s="62"/>
      <c r="D136" s="87"/>
      <c r="E136" s="64"/>
      <c r="F136" s="101"/>
      <c r="G136" s="102"/>
      <c r="H136" s="60"/>
      <c r="I136" s="2">
        <f>фев.25!I136+F136-E136</f>
        <v>0</v>
      </c>
    </row>
    <row r="137" spans="1:9" s="47" customFormat="1">
      <c r="A137" s="1"/>
      <c r="B137" s="1">
        <v>136</v>
      </c>
      <c r="C137" s="62"/>
      <c r="D137" s="87"/>
      <c r="E137" s="64"/>
      <c r="F137" s="101"/>
      <c r="G137" s="102"/>
      <c r="H137" s="60"/>
      <c r="I137" s="2">
        <f>фев.25!I137+F137-E137</f>
        <v>0</v>
      </c>
    </row>
    <row r="138" spans="1:9" s="47" customFormat="1">
      <c r="A138" s="1"/>
      <c r="B138" s="1">
        <v>137</v>
      </c>
      <c r="C138" s="62"/>
      <c r="D138" s="87"/>
      <c r="E138" s="64"/>
      <c r="F138" s="101"/>
      <c r="G138" s="102"/>
      <c r="H138" s="60"/>
      <c r="I138" s="2">
        <f>фев.25!I138+F138-E138</f>
        <v>0</v>
      </c>
    </row>
    <row r="139" spans="1:9" s="47" customFormat="1">
      <c r="A139" s="1"/>
      <c r="B139" s="1">
        <v>138</v>
      </c>
      <c r="C139" s="62"/>
      <c r="D139" s="87"/>
      <c r="E139" s="64"/>
      <c r="F139" s="101"/>
      <c r="G139" s="102"/>
      <c r="H139" s="60"/>
      <c r="I139" s="2">
        <f>фев.25!I139+F139-E139</f>
        <v>0</v>
      </c>
    </row>
    <row r="140" spans="1:9" s="47" customFormat="1">
      <c r="A140" s="1"/>
      <c r="B140" s="1">
        <v>139</v>
      </c>
      <c r="C140" s="62"/>
      <c r="D140" s="87"/>
      <c r="E140" s="63">
        <v>2240</v>
      </c>
      <c r="F140" s="101"/>
      <c r="G140" s="102"/>
      <c r="H140" s="60"/>
      <c r="I140" s="2">
        <f>фев.25!I140+F140-E140</f>
        <v>-4480</v>
      </c>
    </row>
    <row r="141" spans="1:9" s="47" customFormat="1">
      <c r="A141" s="1"/>
      <c r="B141" s="1">
        <v>140</v>
      </c>
      <c r="C141" s="62"/>
      <c r="D141" s="87"/>
      <c r="E141" s="63">
        <v>2240</v>
      </c>
      <c r="F141" s="101"/>
      <c r="G141" s="102"/>
      <c r="H141" s="60"/>
      <c r="I141" s="2">
        <f>фев.25!I141+F141-E141</f>
        <v>-2240</v>
      </c>
    </row>
    <row r="142" spans="1:9" s="47" customFormat="1">
      <c r="A142" s="1"/>
      <c r="B142" s="1">
        <v>141</v>
      </c>
      <c r="C142" s="61"/>
      <c r="D142" s="87"/>
      <c r="E142" s="63">
        <v>2240</v>
      </c>
      <c r="F142" s="101"/>
      <c r="G142" s="102"/>
      <c r="H142" s="60"/>
      <c r="I142" s="2">
        <f>фев.25!I142+F142-E142</f>
        <v>-1990</v>
      </c>
    </row>
    <row r="143" spans="1:9">
      <c r="A143" s="1"/>
      <c r="B143" s="1">
        <v>142.143</v>
      </c>
      <c r="C143" s="62"/>
      <c r="D143" s="87"/>
      <c r="E143" s="63">
        <v>2240</v>
      </c>
      <c r="F143" s="101"/>
      <c r="G143" s="102"/>
      <c r="H143" s="60"/>
      <c r="I143" s="2">
        <f>фев.25!I143+F143-E143</f>
        <v>-2240</v>
      </c>
    </row>
    <row r="144" spans="1:9">
      <c r="B144" s="1">
        <v>144</v>
      </c>
      <c r="C144" s="62"/>
      <c r="D144" s="87"/>
      <c r="E144" s="63">
        <v>1240</v>
      </c>
      <c r="F144" s="101"/>
      <c r="G144" s="102"/>
      <c r="H144" s="60"/>
      <c r="I144" s="2">
        <f>фев.25!I144+F144-E144</f>
        <v>-3720</v>
      </c>
    </row>
    <row r="145" spans="1:9">
      <c r="A145" s="59"/>
      <c r="B145" s="1">
        <v>145</v>
      </c>
      <c r="C145" s="62"/>
      <c r="D145" s="87"/>
      <c r="E145" s="63">
        <v>1240</v>
      </c>
      <c r="F145" s="101"/>
      <c r="G145" s="102"/>
      <c r="H145" s="60"/>
      <c r="I145" s="2">
        <f>фев.25!I145+F145-E145</f>
        <v>0</v>
      </c>
    </row>
    <row r="146" spans="1:9">
      <c r="A146" s="59"/>
      <c r="B146" s="1">
        <v>146</v>
      </c>
      <c r="C146" s="8"/>
      <c r="D146" s="87"/>
      <c r="E146" s="63">
        <v>1240</v>
      </c>
      <c r="F146" s="101"/>
      <c r="G146" s="102"/>
      <c r="H146" s="60"/>
      <c r="I146" s="2">
        <f>фев.25!I146+F146-E146</f>
        <v>19340</v>
      </c>
    </row>
    <row r="147" spans="1:9">
      <c r="A147" s="59"/>
      <c r="B147" s="1">
        <v>147</v>
      </c>
      <c r="C147" s="62"/>
      <c r="D147" s="87"/>
      <c r="E147" s="63">
        <v>1240</v>
      </c>
      <c r="F147" s="101"/>
      <c r="G147" s="102"/>
      <c r="H147" s="60"/>
      <c r="I147" s="2">
        <f>фев.25!I147+F147-E147</f>
        <v>-3720</v>
      </c>
    </row>
    <row r="148" spans="1:9">
      <c r="A148" s="59"/>
      <c r="B148" s="1">
        <v>148</v>
      </c>
      <c r="C148" s="62"/>
      <c r="D148" s="87"/>
      <c r="E148" s="63">
        <v>1240</v>
      </c>
      <c r="F148" s="101"/>
      <c r="G148" s="102"/>
      <c r="H148" s="60"/>
      <c r="I148" s="2">
        <f>фев.25!I148+F148-E148</f>
        <v>-3720</v>
      </c>
    </row>
    <row r="149" spans="1:9">
      <c r="A149" s="59"/>
      <c r="B149" s="1">
        <v>149</v>
      </c>
      <c r="C149" s="62"/>
      <c r="D149" s="87"/>
      <c r="E149" s="63">
        <v>1240</v>
      </c>
      <c r="F149" s="101"/>
      <c r="G149" s="102"/>
      <c r="H149" s="60"/>
      <c r="I149" s="2">
        <f>фев.25!I149+F149-E149</f>
        <v>2990</v>
      </c>
    </row>
    <row r="150" spans="1:9">
      <c r="A150" s="59"/>
      <c r="B150" s="1">
        <v>150</v>
      </c>
      <c r="C150" s="62"/>
      <c r="D150" s="87"/>
      <c r="E150" s="63">
        <v>1240</v>
      </c>
      <c r="F150" s="101">
        <v>1300</v>
      </c>
      <c r="G150" s="105" t="s">
        <v>144</v>
      </c>
      <c r="H150" s="60">
        <v>45719</v>
      </c>
      <c r="I150" s="2">
        <f>фев.25!I150+F150-E150</f>
        <v>280</v>
      </c>
    </row>
    <row r="151" spans="1:9">
      <c r="A151" s="59"/>
      <c r="B151" s="1">
        <v>151</v>
      </c>
      <c r="C151" s="62"/>
      <c r="D151" s="87"/>
      <c r="E151" s="63">
        <v>1240</v>
      </c>
      <c r="F151" s="101"/>
      <c r="G151" s="102"/>
      <c r="H151" s="60"/>
      <c r="I151" s="2">
        <f>фев.25!I151+F151-E151</f>
        <v>-1240</v>
      </c>
    </row>
    <row r="152" spans="1:9">
      <c r="A152" s="59"/>
      <c r="B152" s="1">
        <v>152</v>
      </c>
      <c r="C152" s="62"/>
      <c r="D152" s="87"/>
      <c r="E152" s="63">
        <v>1240</v>
      </c>
      <c r="F152" s="101"/>
      <c r="G152" s="102"/>
      <c r="H152" s="60"/>
      <c r="I152" s="2">
        <f>фев.25!I152+F152-E152</f>
        <v>-3720</v>
      </c>
    </row>
    <row r="153" spans="1:9">
      <c r="A153" s="59"/>
      <c r="B153" s="1">
        <v>153</v>
      </c>
      <c r="C153" s="8"/>
      <c r="D153" s="87"/>
      <c r="E153" s="63">
        <v>1240</v>
      </c>
      <c r="F153" s="101"/>
      <c r="G153" s="102"/>
      <c r="H153" s="60"/>
      <c r="I153" s="2">
        <f>фев.25!I153+F153-E153</f>
        <v>-2420</v>
      </c>
    </row>
    <row r="154" spans="1:9">
      <c r="A154" s="59"/>
      <c r="B154" s="1">
        <v>154</v>
      </c>
      <c r="C154" s="62"/>
      <c r="D154" s="87"/>
      <c r="E154" s="63">
        <v>1240</v>
      </c>
      <c r="F154" s="101"/>
      <c r="G154" s="102"/>
      <c r="H154" s="60"/>
      <c r="I154" s="2">
        <f>фев.25!I154+F154-E154</f>
        <v>-3720</v>
      </c>
    </row>
    <row r="155" spans="1:9">
      <c r="A155" s="59"/>
      <c r="B155" s="1">
        <v>155</v>
      </c>
      <c r="C155" s="62"/>
      <c r="D155" s="87"/>
      <c r="E155" s="63">
        <v>1240</v>
      </c>
      <c r="F155" s="101"/>
      <c r="G155" s="102"/>
      <c r="H155" s="60"/>
      <c r="I155" s="2">
        <f>фев.25!I155+F155-E155</f>
        <v>-3720</v>
      </c>
    </row>
    <row r="156" spans="1:9">
      <c r="A156" s="59"/>
      <c r="B156" s="1">
        <v>156</v>
      </c>
      <c r="C156" s="62"/>
      <c r="D156" s="87"/>
      <c r="E156" s="63">
        <v>1240</v>
      </c>
      <c r="F156" s="101"/>
      <c r="G156" s="102"/>
      <c r="H156" s="60"/>
      <c r="I156" s="2">
        <f>фев.25!I156+F156-E156</f>
        <v>-3720</v>
      </c>
    </row>
    <row r="157" spans="1:9">
      <c r="A157" s="59"/>
      <c r="B157" s="1">
        <v>157</v>
      </c>
      <c r="C157" s="62"/>
      <c r="D157" s="87"/>
      <c r="E157" s="63">
        <v>1240</v>
      </c>
      <c r="F157" s="101"/>
      <c r="G157" s="102"/>
      <c r="H157" s="60"/>
      <c r="I157" s="2">
        <f>фев.25!I157+F157-E157</f>
        <v>1240</v>
      </c>
    </row>
    <row r="158" spans="1:9">
      <c r="A158" s="59"/>
      <c r="B158" s="1">
        <v>158</v>
      </c>
      <c r="C158" s="62"/>
      <c r="D158" s="87"/>
      <c r="E158" s="63">
        <v>1240</v>
      </c>
      <c r="F158" s="97"/>
      <c r="G158" s="102"/>
      <c r="H158" s="60"/>
      <c r="I158" s="2">
        <f>фев.25!I158+F158-E158</f>
        <v>-3720</v>
      </c>
    </row>
  </sheetData>
  <autoFilter ref="A3:I158"/>
  <mergeCells count="1">
    <mergeCell ref="C1:I2"/>
  </mergeCells>
  <conditionalFormatting sqref="I1:I158">
    <cfRule type="cellIs" dxfId="9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I158"/>
  <sheetViews>
    <sheetView topLeftCell="A121" workbookViewId="0">
      <selection activeCell="H4" sqref="H4:H158"/>
    </sheetView>
  </sheetViews>
  <sheetFormatPr defaultRowHeight="15"/>
  <cols>
    <col min="4" max="4" width="12" customWidth="1"/>
    <col min="5" max="5" width="12.28515625" customWidth="1"/>
    <col min="6" max="6" width="11.5703125" bestFit="1" customWidth="1"/>
    <col min="8" max="8" width="10.140625" bestFit="1" customWidth="1"/>
    <col min="9" max="9" width="14" customWidth="1"/>
  </cols>
  <sheetData>
    <row r="1" spans="1:9">
      <c r="A1" s="12" t="s">
        <v>0</v>
      </c>
      <c r="B1" s="37" t="s">
        <v>1</v>
      </c>
      <c r="C1" s="107">
        <v>45748</v>
      </c>
      <c r="D1" s="108"/>
      <c r="E1" s="108"/>
      <c r="F1" s="109"/>
      <c r="G1" s="110"/>
      <c r="H1" s="108"/>
      <c r="I1" s="108"/>
    </row>
    <row r="2" spans="1:9">
      <c r="A2" s="14" t="s">
        <v>2</v>
      </c>
      <c r="B2" s="15" t="s">
        <v>3</v>
      </c>
      <c r="C2" s="108"/>
      <c r="D2" s="108"/>
      <c r="E2" s="108"/>
      <c r="F2" s="109"/>
      <c r="G2" s="110"/>
      <c r="H2" s="108"/>
      <c r="I2" s="108"/>
    </row>
    <row r="3" spans="1:9" ht="30">
      <c r="A3" s="37" t="s">
        <v>4</v>
      </c>
      <c r="B3" s="37" t="s">
        <v>5</v>
      </c>
      <c r="C3" s="28" t="s">
        <v>6</v>
      </c>
      <c r="D3" s="37" t="s">
        <v>7</v>
      </c>
      <c r="E3" s="16" t="s">
        <v>8</v>
      </c>
      <c r="F3" s="17" t="s">
        <v>9</v>
      </c>
      <c r="G3" s="11" t="s">
        <v>10</v>
      </c>
      <c r="H3" s="20" t="s">
        <v>11</v>
      </c>
      <c r="I3" s="18" t="s">
        <v>12</v>
      </c>
    </row>
    <row r="4" spans="1:9">
      <c r="A4" s="19"/>
      <c r="B4" s="75">
        <v>1</v>
      </c>
      <c r="C4" s="78"/>
      <c r="D4" s="84"/>
      <c r="E4" s="63"/>
      <c r="F4" s="84"/>
      <c r="G4" s="85"/>
      <c r="H4" s="60"/>
      <c r="I4" s="2">
        <f>мар.25!I4+F4-E4</f>
        <v>-2720</v>
      </c>
    </row>
    <row r="5" spans="1:9">
      <c r="A5" s="33"/>
      <c r="B5" s="75">
        <v>2</v>
      </c>
      <c r="C5" s="31"/>
      <c r="D5" s="84"/>
      <c r="E5" s="63"/>
      <c r="F5" s="101"/>
      <c r="G5" s="102"/>
      <c r="H5" s="60"/>
      <c r="I5" s="2">
        <f>мар.25!I5+F5-E5</f>
        <v>-6720</v>
      </c>
    </row>
    <row r="6" spans="1:9">
      <c r="A6" s="33"/>
      <c r="B6" s="30">
        <v>3</v>
      </c>
      <c r="C6" s="31"/>
      <c r="D6" s="30"/>
      <c r="E6" s="63"/>
      <c r="F6" s="101"/>
      <c r="G6" s="102"/>
      <c r="H6" s="60"/>
      <c r="I6" s="2">
        <f>мар.25!I6+F6-E6</f>
        <v>-6720</v>
      </c>
    </row>
    <row r="7" spans="1:9">
      <c r="A7" s="37"/>
      <c r="B7" s="75">
        <v>4</v>
      </c>
      <c r="C7" s="62"/>
      <c r="D7" s="84"/>
      <c r="E7" s="63"/>
      <c r="F7" s="101"/>
      <c r="G7" s="102"/>
      <c r="H7" s="60"/>
      <c r="I7" s="2">
        <f>мар.25!I7+F7-E7</f>
        <v>-2240</v>
      </c>
    </row>
    <row r="8" spans="1:9">
      <c r="A8" s="37"/>
      <c r="B8" s="75">
        <v>6</v>
      </c>
      <c r="C8" s="62"/>
      <c r="D8" s="84"/>
      <c r="E8" s="63"/>
      <c r="F8" s="101"/>
      <c r="G8" s="102"/>
      <c r="H8" s="60"/>
      <c r="I8" s="2">
        <f>мар.25!I8+F8-E8</f>
        <v>0</v>
      </c>
    </row>
    <row r="9" spans="1:9">
      <c r="A9" s="37"/>
      <c r="B9" s="75">
        <v>7</v>
      </c>
      <c r="C9" s="62"/>
      <c r="D9" s="84"/>
      <c r="E9" s="63"/>
      <c r="F9" s="101"/>
      <c r="G9" s="102"/>
      <c r="H9" s="60"/>
      <c r="I9" s="2">
        <f>мар.25!I9+F9-E9</f>
        <v>0</v>
      </c>
    </row>
    <row r="10" spans="1:9">
      <c r="A10" s="37"/>
      <c r="B10" s="75">
        <v>8</v>
      </c>
      <c r="C10" s="62"/>
      <c r="D10" s="84"/>
      <c r="E10" s="63"/>
      <c r="F10" s="101"/>
      <c r="G10" s="102"/>
      <c r="H10" s="60"/>
      <c r="I10" s="2">
        <f>мар.25!I10+F10-E10</f>
        <v>-2240</v>
      </c>
    </row>
    <row r="11" spans="1:9">
      <c r="A11" s="37"/>
      <c r="B11" s="75">
        <v>9</v>
      </c>
      <c r="C11" s="61"/>
      <c r="D11" s="84"/>
      <c r="E11" s="63"/>
      <c r="F11" s="101"/>
      <c r="G11" s="102"/>
      <c r="H11" s="60"/>
      <c r="I11" s="2">
        <f>мар.25!I11+F11-E11</f>
        <v>180</v>
      </c>
    </row>
    <row r="12" spans="1:9">
      <c r="A12" s="37"/>
      <c r="B12" s="75">
        <v>10</v>
      </c>
      <c r="C12" s="61"/>
      <c r="D12" s="84"/>
      <c r="E12" s="63"/>
      <c r="F12" s="101"/>
      <c r="G12" s="102"/>
      <c r="H12" s="60"/>
      <c r="I12" s="2">
        <f>мар.25!I12+F12-E12</f>
        <v>-6720</v>
      </c>
    </row>
    <row r="13" spans="1:9">
      <c r="A13" s="37"/>
      <c r="B13" s="75">
        <v>11</v>
      </c>
      <c r="C13" s="61"/>
      <c r="D13" s="84"/>
      <c r="E13" s="63"/>
      <c r="F13" s="101"/>
      <c r="G13" s="102"/>
      <c r="H13" s="60"/>
      <c r="I13" s="2">
        <f>мар.25!I13+F13-E13</f>
        <v>-2240</v>
      </c>
    </row>
    <row r="14" spans="1:9">
      <c r="A14" s="37"/>
      <c r="B14" s="75">
        <v>12</v>
      </c>
      <c r="C14" s="62"/>
      <c r="D14" s="84"/>
      <c r="E14" s="63"/>
      <c r="F14" s="101"/>
      <c r="G14" s="102"/>
      <c r="H14" s="60"/>
      <c r="I14" s="2">
        <f>мар.25!I14+F14-E14</f>
        <v>-6720</v>
      </c>
    </row>
    <row r="15" spans="1:9">
      <c r="A15" s="33"/>
      <c r="B15" s="75">
        <v>13</v>
      </c>
      <c r="C15" s="61"/>
      <c r="D15" s="84"/>
      <c r="E15" s="63"/>
      <c r="F15" s="101"/>
      <c r="G15" s="102"/>
      <c r="H15" s="60"/>
      <c r="I15" s="2">
        <f>мар.25!I15+F15-E15</f>
        <v>2240</v>
      </c>
    </row>
    <row r="16" spans="1:9">
      <c r="A16" s="37"/>
      <c r="B16" s="75">
        <v>14</v>
      </c>
      <c r="C16" s="61"/>
      <c r="D16" s="84"/>
      <c r="E16" s="63"/>
      <c r="F16" s="101"/>
      <c r="G16" s="102"/>
      <c r="H16" s="60"/>
      <c r="I16" s="2">
        <f>мар.25!I16+F16-E16</f>
        <v>-2240</v>
      </c>
    </row>
    <row r="17" spans="1:9">
      <c r="A17" s="37"/>
      <c r="B17" s="75">
        <v>15</v>
      </c>
      <c r="C17" s="62"/>
      <c r="D17" s="84"/>
      <c r="E17" s="63"/>
      <c r="F17" s="101"/>
      <c r="G17" s="102"/>
      <c r="H17" s="60"/>
      <c r="I17" s="2">
        <f>мар.25!I17+F17-E17</f>
        <v>-6720</v>
      </c>
    </row>
    <row r="18" spans="1:9">
      <c r="A18" s="37"/>
      <c r="B18" s="75">
        <v>16</v>
      </c>
      <c r="C18" s="25"/>
      <c r="D18" s="84"/>
      <c r="E18" s="63"/>
      <c r="F18" s="101"/>
      <c r="G18" s="102"/>
      <c r="H18" s="60"/>
      <c r="I18" s="2">
        <f>мар.25!I18+F18-E18</f>
        <v>-6720</v>
      </c>
    </row>
    <row r="19" spans="1:9">
      <c r="A19" s="37"/>
      <c r="B19" s="75">
        <v>17</v>
      </c>
      <c r="C19" s="62"/>
      <c r="D19" s="84"/>
      <c r="E19" s="63"/>
      <c r="F19" s="101"/>
      <c r="G19" s="102"/>
      <c r="H19" s="60"/>
      <c r="I19" s="2">
        <f>мар.25!I19+F19-E19</f>
        <v>6720</v>
      </c>
    </row>
    <row r="20" spans="1:9">
      <c r="A20" s="37"/>
      <c r="B20" s="75">
        <v>18</v>
      </c>
      <c r="C20" s="61"/>
      <c r="D20" s="84"/>
      <c r="E20" s="63"/>
      <c r="F20" s="101"/>
      <c r="G20" s="102"/>
      <c r="H20" s="60"/>
      <c r="I20" s="2">
        <f>мар.25!I20+F20-E20</f>
        <v>-6720</v>
      </c>
    </row>
    <row r="21" spans="1:9">
      <c r="A21" s="37"/>
      <c r="B21" s="75">
        <v>19</v>
      </c>
      <c r="C21" s="61"/>
      <c r="D21" s="84"/>
      <c r="E21" s="63"/>
      <c r="F21" s="101"/>
      <c r="G21" s="102"/>
      <c r="H21" s="60"/>
      <c r="I21" s="2">
        <f>мар.25!I21+F21-E21</f>
        <v>-1720</v>
      </c>
    </row>
    <row r="22" spans="1:9">
      <c r="A22" s="37"/>
      <c r="B22" s="75">
        <v>20</v>
      </c>
      <c r="C22" s="62"/>
      <c r="D22" s="84"/>
      <c r="E22" s="63"/>
      <c r="F22" s="101"/>
      <c r="G22" s="102"/>
      <c r="H22" s="60"/>
      <c r="I22" s="2">
        <f>мар.25!I22+F22-E22</f>
        <v>0</v>
      </c>
    </row>
    <row r="23" spans="1:9">
      <c r="A23" s="1"/>
      <c r="B23" s="1">
        <v>21</v>
      </c>
      <c r="C23" s="62"/>
      <c r="D23" s="84"/>
      <c r="E23" s="63"/>
      <c r="F23" s="101"/>
      <c r="G23" s="102"/>
      <c r="H23" s="60"/>
      <c r="I23" s="2">
        <f>мар.25!I23+F23-E23</f>
        <v>-2240</v>
      </c>
    </row>
    <row r="24" spans="1:9">
      <c r="A24" s="1"/>
      <c r="B24" s="1">
        <v>22</v>
      </c>
      <c r="C24" s="24"/>
      <c r="D24" s="84"/>
      <c r="E24" s="63"/>
      <c r="F24" s="101"/>
      <c r="G24" s="102"/>
      <c r="H24" s="60"/>
      <c r="I24" s="2">
        <f>мар.25!I24+F24-E24</f>
        <v>6720</v>
      </c>
    </row>
    <row r="25" spans="1:9">
      <c r="A25" s="1"/>
      <c r="B25" s="1">
        <v>23</v>
      </c>
      <c r="C25" s="24"/>
      <c r="D25" s="84"/>
      <c r="E25" s="63"/>
      <c r="F25" s="101"/>
      <c r="G25" s="102"/>
      <c r="H25" s="60"/>
      <c r="I25" s="2">
        <f>мар.25!I25+F25-E25</f>
        <v>-2240</v>
      </c>
    </row>
    <row r="26" spans="1:9">
      <c r="A26" s="1"/>
      <c r="B26" s="1">
        <v>24</v>
      </c>
      <c r="C26" s="61"/>
      <c r="D26" s="84"/>
      <c r="E26" s="63"/>
      <c r="F26" s="101"/>
      <c r="G26" s="102"/>
      <c r="H26" s="60"/>
      <c r="I26" s="2">
        <f>мар.25!I26+F26-E26</f>
        <v>-6720</v>
      </c>
    </row>
    <row r="27" spans="1:9">
      <c r="A27" s="1"/>
      <c r="B27" s="1">
        <v>25</v>
      </c>
      <c r="C27" s="62"/>
      <c r="D27" s="84"/>
      <c r="E27" s="63"/>
      <c r="F27" s="101"/>
      <c r="G27" s="102"/>
      <c r="H27" s="60"/>
      <c r="I27" s="2">
        <f>мар.25!I27+F27-E27</f>
        <v>0</v>
      </c>
    </row>
    <row r="28" spans="1:9">
      <c r="A28" s="33"/>
      <c r="B28" s="1">
        <v>26</v>
      </c>
      <c r="C28" s="62"/>
      <c r="D28" s="84"/>
      <c r="E28" s="63"/>
      <c r="F28" s="101"/>
      <c r="G28" s="102"/>
      <c r="H28" s="60"/>
      <c r="I28" s="2">
        <f>мар.25!I28+F28-E28</f>
        <v>-4480</v>
      </c>
    </row>
    <row r="29" spans="1:9">
      <c r="A29" s="1"/>
      <c r="B29" s="1">
        <v>27</v>
      </c>
      <c r="C29" s="62"/>
      <c r="D29" s="84"/>
      <c r="E29" s="63"/>
      <c r="F29" s="101"/>
      <c r="G29" s="102"/>
      <c r="H29" s="60"/>
      <c r="I29" s="2">
        <f>мар.25!I29+F29-E29</f>
        <v>-6720</v>
      </c>
    </row>
    <row r="30" spans="1:9">
      <c r="A30" s="1"/>
      <c r="B30" s="1">
        <v>28</v>
      </c>
      <c r="C30" s="62"/>
      <c r="D30" s="84"/>
      <c r="E30" s="63"/>
      <c r="F30" s="101"/>
      <c r="G30" s="102"/>
      <c r="H30" s="60"/>
      <c r="I30" s="2">
        <f>мар.25!I30+F30-E30</f>
        <v>-1720</v>
      </c>
    </row>
    <row r="31" spans="1:9">
      <c r="A31" s="1"/>
      <c r="B31" s="1">
        <v>29</v>
      </c>
      <c r="C31" s="62"/>
      <c r="D31" s="84"/>
      <c r="E31" s="63"/>
      <c r="F31" s="101"/>
      <c r="G31" s="102"/>
      <c r="H31" s="60"/>
      <c r="I31" s="2">
        <f>мар.25!I31+F31-E31</f>
        <v>0</v>
      </c>
    </row>
    <row r="32" spans="1:9">
      <c r="A32" s="1"/>
      <c r="B32" s="1">
        <v>30</v>
      </c>
      <c r="C32" s="62"/>
      <c r="D32" s="84"/>
      <c r="E32" s="63"/>
      <c r="F32" s="101"/>
      <c r="G32" s="102"/>
      <c r="H32" s="60"/>
      <c r="I32" s="2">
        <f>мар.25!I32+F32-E32</f>
        <v>80</v>
      </c>
    </row>
    <row r="33" spans="1:9">
      <c r="A33" s="1"/>
      <c r="B33" s="1">
        <v>31</v>
      </c>
      <c r="C33" s="62"/>
      <c r="D33" s="84"/>
      <c r="E33" s="63"/>
      <c r="F33" s="101"/>
      <c r="G33" s="102"/>
      <c r="H33" s="60"/>
      <c r="I33" s="2">
        <f>мар.25!I33+F33-E33</f>
        <v>-2240</v>
      </c>
    </row>
    <row r="34" spans="1:9">
      <c r="A34" s="1"/>
      <c r="B34" s="1">
        <v>32</v>
      </c>
      <c r="C34" s="62"/>
      <c r="D34" s="84"/>
      <c r="E34" s="63"/>
      <c r="F34" s="101"/>
      <c r="G34" s="102"/>
      <c r="H34" s="60"/>
      <c r="I34" s="2">
        <f>мар.25!I34+F34-E34</f>
        <v>-6720</v>
      </c>
    </row>
    <row r="35" spans="1:9">
      <c r="A35" s="1"/>
      <c r="B35" s="1">
        <v>33</v>
      </c>
      <c r="C35" s="62"/>
      <c r="D35" s="84"/>
      <c r="E35" s="63"/>
      <c r="F35" s="101"/>
      <c r="G35" s="102"/>
      <c r="H35" s="60"/>
      <c r="I35" s="2">
        <f>мар.25!I35+F35-E35</f>
        <v>-6720</v>
      </c>
    </row>
    <row r="36" spans="1:9">
      <c r="A36" s="1"/>
      <c r="B36" s="1">
        <v>35</v>
      </c>
      <c r="C36" s="62"/>
      <c r="D36" s="84"/>
      <c r="E36" s="63"/>
      <c r="F36" s="101"/>
      <c r="G36" s="102"/>
      <c r="H36" s="60"/>
      <c r="I36" s="2">
        <f>мар.25!I36+F36-E36</f>
        <v>-2240</v>
      </c>
    </row>
    <row r="37" spans="1:9">
      <c r="A37" s="1"/>
      <c r="B37" s="1">
        <v>36</v>
      </c>
      <c r="C37" s="62"/>
      <c r="D37" s="84"/>
      <c r="E37" s="63"/>
      <c r="F37" s="101"/>
      <c r="G37" s="102"/>
      <c r="H37" s="60"/>
      <c r="I37" s="2">
        <f>мар.25!I37+F37-E37</f>
        <v>-6720</v>
      </c>
    </row>
    <row r="38" spans="1:9">
      <c r="A38" s="1"/>
      <c r="B38" s="1">
        <v>37</v>
      </c>
      <c r="C38" s="62"/>
      <c r="D38" s="84"/>
      <c r="E38" s="63"/>
      <c r="F38" s="101"/>
      <c r="G38" s="102"/>
      <c r="H38" s="60"/>
      <c r="I38" s="2">
        <f>мар.25!I38+F38-E38</f>
        <v>-4480</v>
      </c>
    </row>
    <row r="39" spans="1:9">
      <c r="A39" s="1"/>
      <c r="B39" s="1">
        <v>38.39</v>
      </c>
      <c r="C39" s="62"/>
      <c r="D39" s="84"/>
      <c r="E39" s="63"/>
      <c r="F39" s="101"/>
      <c r="G39" s="102"/>
      <c r="H39" s="60"/>
      <c r="I39" s="2">
        <f>мар.25!I39+F39-E39</f>
        <v>-2240</v>
      </c>
    </row>
    <row r="40" spans="1:9">
      <c r="A40" s="1"/>
      <c r="B40" s="1">
        <v>39</v>
      </c>
      <c r="C40" s="62"/>
      <c r="D40" s="84"/>
      <c r="E40" s="63"/>
      <c r="F40" s="101"/>
      <c r="G40" s="102"/>
      <c r="H40" s="60"/>
      <c r="I40" s="2">
        <f>мар.25!I40+F40-E40</f>
        <v>0</v>
      </c>
    </row>
    <row r="41" spans="1:9">
      <c r="A41" s="34"/>
      <c r="B41" s="1">
        <v>40</v>
      </c>
      <c r="C41" s="62"/>
      <c r="D41" s="84"/>
      <c r="E41" s="63"/>
      <c r="F41" s="101"/>
      <c r="G41" s="102"/>
      <c r="H41" s="60"/>
      <c r="I41" s="2">
        <f>мар.25!I41+F41-E41</f>
        <v>-2240</v>
      </c>
    </row>
    <row r="42" spans="1:9">
      <c r="A42" s="1"/>
      <c r="B42" s="1">
        <v>41</v>
      </c>
      <c r="C42" s="62"/>
      <c r="D42" s="84"/>
      <c r="E42" s="63"/>
      <c r="F42" s="101"/>
      <c r="G42" s="102"/>
      <c r="H42" s="60"/>
      <c r="I42" s="2">
        <f>мар.25!I42+F42-E42</f>
        <v>-2240</v>
      </c>
    </row>
    <row r="43" spans="1:9">
      <c r="A43" s="1"/>
      <c r="B43" s="1">
        <v>42</v>
      </c>
      <c r="C43" s="62"/>
      <c r="D43" s="84"/>
      <c r="E43" s="63"/>
      <c r="F43" s="101"/>
      <c r="G43" s="102"/>
      <c r="H43" s="60"/>
      <c r="I43" s="2">
        <f>мар.25!I43+F43-E43</f>
        <v>-6720</v>
      </c>
    </row>
    <row r="44" spans="1:9">
      <c r="A44" s="1"/>
      <c r="B44" s="1">
        <v>43</v>
      </c>
      <c r="C44" s="62"/>
      <c r="D44" s="84"/>
      <c r="E44" s="63"/>
      <c r="F44" s="101"/>
      <c r="G44" s="102"/>
      <c r="H44" s="60"/>
      <c r="I44" s="2">
        <f>мар.25!I44+F44-E44</f>
        <v>-4480</v>
      </c>
    </row>
    <row r="45" spans="1:9">
      <c r="A45" s="1"/>
      <c r="B45" s="1">
        <v>44</v>
      </c>
      <c r="C45" s="62"/>
      <c r="D45" s="84"/>
      <c r="E45" s="63"/>
      <c r="F45" s="101"/>
      <c r="G45" s="102"/>
      <c r="H45" s="60"/>
      <c r="I45" s="2">
        <f>мар.25!I45+F45-E45</f>
        <v>-6720</v>
      </c>
    </row>
    <row r="46" spans="1:9">
      <c r="A46" s="1"/>
      <c r="B46" s="1">
        <v>45</v>
      </c>
      <c r="C46" s="62"/>
      <c r="D46" s="84"/>
      <c r="E46" s="63"/>
      <c r="F46" s="101"/>
      <c r="G46" s="102"/>
      <c r="H46" s="60"/>
      <c r="I46" s="2">
        <f>мар.25!I46+F46-E46</f>
        <v>20160</v>
      </c>
    </row>
    <row r="47" spans="1:9">
      <c r="A47" s="1"/>
      <c r="B47" s="1">
        <v>46</v>
      </c>
      <c r="C47" s="62"/>
      <c r="D47" s="84"/>
      <c r="E47" s="63"/>
      <c r="F47" s="101"/>
      <c r="G47" s="102"/>
      <c r="H47" s="60"/>
      <c r="I47" s="2">
        <f>мар.25!I47+F47-E47</f>
        <v>-6720</v>
      </c>
    </row>
    <row r="48" spans="1:9">
      <c r="A48" s="1"/>
      <c r="B48" s="1">
        <v>47</v>
      </c>
      <c r="C48" s="62"/>
      <c r="D48" s="84"/>
      <c r="E48" s="63"/>
      <c r="F48" s="101"/>
      <c r="G48" s="102"/>
      <c r="H48" s="60"/>
      <c r="I48" s="2">
        <f>мар.25!I48+F48-E48</f>
        <v>-6720</v>
      </c>
    </row>
    <row r="49" spans="1:9">
      <c r="A49" s="1"/>
      <c r="B49" s="1">
        <v>48</v>
      </c>
      <c r="C49" s="62"/>
      <c r="D49" s="84"/>
      <c r="E49" s="63"/>
      <c r="F49" s="101"/>
      <c r="G49" s="102"/>
      <c r="H49" s="60"/>
      <c r="I49" s="2">
        <f>мар.25!I49+F49-E49</f>
        <v>-2240</v>
      </c>
    </row>
    <row r="50" spans="1:9">
      <c r="A50" s="1"/>
      <c r="B50" s="1">
        <v>49</v>
      </c>
      <c r="C50" s="62"/>
      <c r="D50" s="84"/>
      <c r="E50" s="63"/>
      <c r="F50" s="101"/>
      <c r="G50" s="102"/>
      <c r="H50" s="60"/>
      <c r="I50" s="2">
        <f>мар.25!I50+F50-E50</f>
        <v>-2240</v>
      </c>
    </row>
    <row r="51" spans="1:9">
      <c r="A51" s="1"/>
      <c r="B51" s="1">
        <v>50</v>
      </c>
      <c r="C51" s="62"/>
      <c r="D51" s="84"/>
      <c r="E51" s="63"/>
      <c r="F51" s="101"/>
      <c r="G51" s="102"/>
      <c r="H51" s="60"/>
      <c r="I51" s="2">
        <f>мар.25!I51+F51-E51</f>
        <v>-4480</v>
      </c>
    </row>
    <row r="52" spans="1:9">
      <c r="A52" s="1"/>
      <c r="B52" s="1">
        <v>51</v>
      </c>
      <c r="C52" s="61"/>
      <c r="D52" s="84"/>
      <c r="E52" s="63"/>
      <c r="F52" s="101"/>
      <c r="G52" s="102"/>
      <c r="H52" s="60"/>
      <c r="I52" s="2">
        <f>мар.25!I52+F52-E52</f>
        <v>-6720</v>
      </c>
    </row>
    <row r="53" spans="1:9">
      <c r="A53" s="1"/>
      <c r="B53" s="1">
        <v>52</v>
      </c>
      <c r="C53" s="62"/>
      <c r="D53" s="84"/>
      <c r="E53" s="63"/>
      <c r="F53" s="101"/>
      <c r="G53" s="102"/>
      <c r="H53" s="60"/>
      <c r="I53" s="2">
        <f>мар.25!I53+F53-E53</f>
        <v>11200</v>
      </c>
    </row>
    <row r="54" spans="1:9">
      <c r="A54" s="1"/>
      <c r="B54" s="1">
        <v>53</v>
      </c>
      <c r="C54" s="62"/>
      <c r="D54" s="84"/>
      <c r="E54" s="63"/>
      <c r="F54" s="101"/>
      <c r="G54" s="102"/>
      <c r="H54" s="60"/>
      <c r="I54" s="2">
        <f>мар.25!I54+F54-E54</f>
        <v>-6720</v>
      </c>
    </row>
    <row r="55" spans="1:9">
      <c r="A55" s="1"/>
      <c r="B55" s="1">
        <v>54</v>
      </c>
      <c r="C55" s="62"/>
      <c r="D55" s="84"/>
      <c r="E55" s="63"/>
      <c r="F55" s="101"/>
      <c r="G55" s="102"/>
      <c r="H55" s="60"/>
      <c r="I55" s="2">
        <f>мар.25!I55+F55-E55</f>
        <v>-6720</v>
      </c>
    </row>
    <row r="56" spans="1:9">
      <c r="A56" s="1"/>
      <c r="B56" s="1">
        <v>55</v>
      </c>
      <c r="C56" s="62"/>
      <c r="D56" s="84"/>
      <c r="E56" s="63"/>
      <c r="F56" s="101"/>
      <c r="G56" s="102"/>
      <c r="H56" s="60"/>
      <c r="I56" s="2">
        <f>мар.25!I56+F56-E56</f>
        <v>-2240</v>
      </c>
    </row>
    <row r="57" spans="1:9">
      <c r="A57" s="1"/>
      <c r="B57" s="1">
        <v>56</v>
      </c>
      <c r="C57" s="62"/>
      <c r="D57" s="84"/>
      <c r="E57" s="63"/>
      <c r="F57" s="101"/>
      <c r="G57" s="102"/>
      <c r="H57" s="60"/>
      <c r="I57" s="2">
        <f>мар.25!I57+F57-E57</f>
        <v>0</v>
      </c>
    </row>
    <row r="58" spans="1:9">
      <c r="A58" s="1"/>
      <c r="B58" s="1">
        <v>57</v>
      </c>
      <c r="C58" s="62"/>
      <c r="D58" s="84"/>
      <c r="E58" s="63"/>
      <c r="F58" s="101"/>
      <c r="G58" s="102"/>
      <c r="H58" s="60"/>
      <c r="I58" s="2">
        <f>мар.25!I58+F58-E58</f>
        <v>-6720</v>
      </c>
    </row>
    <row r="59" spans="1:9">
      <c r="A59" s="1"/>
      <c r="B59" s="1">
        <v>58</v>
      </c>
      <c r="C59" s="62"/>
      <c r="D59" s="84"/>
      <c r="E59" s="63"/>
      <c r="F59" s="101"/>
      <c r="G59" s="102"/>
      <c r="H59" s="60"/>
      <c r="I59" s="2">
        <f>мар.25!I59+F59-E59</f>
        <v>-6720</v>
      </c>
    </row>
    <row r="60" spans="1:9">
      <c r="A60" s="1"/>
      <c r="B60" s="1">
        <v>59</v>
      </c>
      <c r="C60" s="62"/>
      <c r="D60" s="84"/>
      <c r="E60" s="63"/>
      <c r="F60" s="101"/>
      <c r="G60" s="102"/>
      <c r="H60" s="60"/>
      <c r="I60" s="2">
        <f>мар.25!I60+F60-E60</f>
        <v>-2240</v>
      </c>
    </row>
    <row r="61" spans="1:9">
      <c r="A61" s="1"/>
      <c r="B61" s="1">
        <v>60</v>
      </c>
      <c r="C61" s="62"/>
      <c r="D61" s="84"/>
      <c r="E61" s="63"/>
      <c r="F61" s="101"/>
      <c r="G61" s="102"/>
      <c r="H61" s="60"/>
      <c r="I61" s="2">
        <f>мар.25!I61+F61-E61</f>
        <v>-2240</v>
      </c>
    </row>
    <row r="62" spans="1:9">
      <c r="A62" s="1"/>
      <c r="B62" s="1">
        <v>61</v>
      </c>
      <c r="C62" s="62"/>
      <c r="D62" s="84"/>
      <c r="E62" s="63"/>
      <c r="F62" s="101"/>
      <c r="G62" s="102"/>
      <c r="H62" s="60"/>
      <c r="I62" s="2">
        <f>мар.25!I62+F62-E62</f>
        <v>-4480</v>
      </c>
    </row>
    <row r="63" spans="1:9">
      <c r="A63" s="1"/>
      <c r="B63" s="1">
        <v>62</v>
      </c>
      <c r="C63" s="62"/>
      <c r="D63" s="84"/>
      <c r="E63" s="63"/>
      <c r="F63" s="101"/>
      <c r="G63" s="102"/>
      <c r="H63" s="60"/>
      <c r="I63" s="2">
        <f>мар.25!I63+F63-E63</f>
        <v>-2240</v>
      </c>
    </row>
    <row r="64" spans="1:9">
      <c r="A64" s="1"/>
      <c r="B64" s="1">
        <v>63</v>
      </c>
      <c r="C64" s="62"/>
      <c r="D64" s="84"/>
      <c r="E64" s="63"/>
      <c r="F64" s="101"/>
      <c r="G64" s="102"/>
      <c r="H64" s="60"/>
      <c r="I64" s="2">
        <f>мар.25!I64+F64-E64</f>
        <v>-2240</v>
      </c>
    </row>
    <row r="65" spans="1:9">
      <c r="A65" s="1"/>
      <c r="B65" s="1">
        <v>64</v>
      </c>
      <c r="C65" s="62"/>
      <c r="D65" s="84"/>
      <c r="E65" s="63"/>
      <c r="F65" s="101"/>
      <c r="G65" s="102"/>
      <c r="H65" s="60"/>
      <c r="I65" s="2">
        <f>мар.25!I65+F65-E65</f>
        <v>-2240</v>
      </c>
    </row>
    <row r="66" spans="1:9">
      <c r="A66" s="1"/>
      <c r="B66" s="1">
        <v>65</v>
      </c>
      <c r="C66" s="62"/>
      <c r="D66" s="84"/>
      <c r="E66" s="63"/>
      <c r="F66" s="101"/>
      <c r="G66" s="102"/>
      <c r="H66" s="60"/>
      <c r="I66" s="2">
        <f>мар.25!I66+F66-E66</f>
        <v>-2240</v>
      </c>
    </row>
    <row r="67" spans="1:9">
      <c r="A67" s="1"/>
      <c r="B67" s="1">
        <v>66</v>
      </c>
      <c r="C67" s="62"/>
      <c r="D67" s="84"/>
      <c r="E67" s="63"/>
      <c r="F67" s="101"/>
      <c r="G67" s="102"/>
      <c r="H67" s="60"/>
      <c r="I67" s="2">
        <f>мар.25!I67+F67-E67</f>
        <v>-2240</v>
      </c>
    </row>
    <row r="68" spans="1:9">
      <c r="A68" s="1"/>
      <c r="B68" s="1">
        <v>67</v>
      </c>
      <c r="C68" s="62"/>
      <c r="D68" s="84"/>
      <c r="E68" s="63"/>
      <c r="F68" s="101"/>
      <c r="G68" s="102"/>
      <c r="H68" s="60"/>
      <c r="I68" s="2">
        <f>мар.25!I68+F68-E68</f>
        <v>-2240</v>
      </c>
    </row>
    <row r="69" spans="1:9">
      <c r="A69" s="1"/>
      <c r="B69" s="1">
        <v>68</v>
      </c>
      <c r="C69" s="62"/>
      <c r="D69" s="84"/>
      <c r="E69" s="63"/>
      <c r="F69" s="101"/>
      <c r="G69" s="102"/>
      <c r="H69" s="60"/>
      <c r="I69" s="2">
        <f>мар.25!I69+F69-E69</f>
        <v>-6720</v>
      </c>
    </row>
    <row r="70" spans="1:9">
      <c r="A70" s="34"/>
      <c r="B70" s="1">
        <v>69</v>
      </c>
      <c r="C70" s="61"/>
      <c r="D70" s="84"/>
      <c r="E70" s="63"/>
      <c r="F70" s="101"/>
      <c r="G70" s="102"/>
      <c r="H70" s="60"/>
      <c r="I70" s="2">
        <f>мар.25!I70+F70-E70</f>
        <v>-6720</v>
      </c>
    </row>
    <row r="71" spans="1:9">
      <c r="A71" s="33"/>
      <c r="B71" s="1">
        <v>70</v>
      </c>
      <c r="C71" s="62"/>
      <c r="D71" s="84"/>
      <c r="E71" s="63"/>
      <c r="F71" s="101"/>
      <c r="G71" s="102"/>
      <c r="H71" s="60"/>
      <c r="I71" s="2">
        <f>мар.25!I71+F71-E71</f>
        <v>-6720</v>
      </c>
    </row>
    <row r="72" spans="1:9">
      <c r="A72" s="1"/>
      <c r="B72" s="1">
        <v>71</v>
      </c>
      <c r="C72" s="62"/>
      <c r="D72" s="84"/>
      <c r="E72" s="63"/>
      <c r="F72" s="101"/>
      <c r="G72" s="102"/>
      <c r="H72" s="60"/>
      <c r="I72" s="2">
        <f>мар.25!I72+F72-E72</f>
        <v>0</v>
      </c>
    </row>
    <row r="73" spans="1:9">
      <c r="A73" s="1"/>
      <c r="B73" s="1">
        <v>72</v>
      </c>
      <c r="C73" s="62"/>
      <c r="D73" s="84"/>
      <c r="E73" s="63"/>
      <c r="F73" s="101"/>
      <c r="G73" s="102"/>
      <c r="H73" s="60"/>
      <c r="I73" s="2">
        <f>мар.25!I73+F73-E73</f>
        <v>0</v>
      </c>
    </row>
    <row r="74" spans="1:9">
      <c r="A74" s="1"/>
      <c r="B74" s="1">
        <v>73</v>
      </c>
      <c r="C74" s="62"/>
      <c r="D74" s="84"/>
      <c r="E74" s="63"/>
      <c r="F74" s="101"/>
      <c r="G74" s="102"/>
      <c r="H74" s="60"/>
      <c r="I74" s="2">
        <f>мар.25!I74+F74-E74</f>
        <v>0</v>
      </c>
    </row>
    <row r="75" spans="1:9">
      <c r="A75" s="33"/>
      <c r="B75" s="1">
        <v>74</v>
      </c>
      <c r="C75" s="62"/>
      <c r="D75" s="84"/>
      <c r="E75" s="63"/>
      <c r="F75" s="101"/>
      <c r="G75" s="102"/>
      <c r="H75" s="60"/>
      <c r="I75" s="2">
        <f>мар.25!I75+F75-E75</f>
        <v>-2240</v>
      </c>
    </row>
    <row r="76" spans="1:9">
      <c r="A76" s="1"/>
      <c r="B76" s="1">
        <v>75</v>
      </c>
      <c r="C76" s="62"/>
      <c r="D76" s="84"/>
      <c r="E76" s="63"/>
      <c r="F76" s="101"/>
      <c r="G76" s="102"/>
      <c r="H76" s="60"/>
      <c r="I76" s="2">
        <f>мар.25!I76+F76-E76</f>
        <v>-2240</v>
      </c>
    </row>
    <row r="77" spans="1:9">
      <c r="A77" s="1"/>
      <c r="B77" s="1">
        <v>76</v>
      </c>
      <c r="C77" s="62"/>
      <c r="D77" s="84"/>
      <c r="E77" s="63"/>
      <c r="F77" s="101"/>
      <c r="G77" s="102"/>
      <c r="H77" s="60"/>
      <c r="I77" s="2">
        <f>мар.25!I77+F77-E77</f>
        <v>-2240</v>
      </c>
    </row>
    <row r="78" spans="1:9">
      <c r="A78" s="33"/>
      <c r="B78" s="1">
        <v>77</v>
      </c>
      <c r="C78" s="62"/>
      <c r="D78" s="84"/>
      <c r="E78" s="63"/>
      <c r="F78" s="101"/>
      <c r="G78" s="102"/>
      <c r="H78" s="60"/>
      <c r="I78" s="2">
        <f>мар.25!I78+F78-E78</f>
        <v>0</v>
      </c>
    </row>
    <row r="79" spans="1:9">
      <c r="A79" s="1"/>
      <c r="B79" s="1">
        <v>78</v>
      </c>
      <c r="C79" s="62"/>
      <c r="D79" s="84"/>
      <c r="E79" s="63"/>
      <c r="F79" s="101"/>
      <c r="G79" s="102"/>
      <c r="H79" s="60"/>
      <c r="I79" s="2">
        <f>мар.25!I79+F79-E79</f>
        <v>0</v>
      </c>
    </row>
    <row r="80" spans="1:9">
      <c r="A80" s="1"/>
      <c r="B80" s="1">
        <v>79</v>
      </c>
      <c r="C80" s="62"/>
      <c r="D80" s="84"/>
      <c r="E80" s="63"/>
      <c r="F80" s="101"/>
      <c r="G80" s="102"/>
      <c r="H80" s="60"/>
      <c r="I80" s="2">
        <f>мар.25!I80+F80-E80</f>
        <v>-6720</v>
      </c>
    </row>
    <row r="81" spans="1:9">
      <c r="A81" s="1"/>
      <c r="B81" s="1">
        <v>80</v>
      </c>
      <c r="C81" s="62"/>
      <c r="D81" s="84"/>
      <c r="E81" s="63"/>
      <c r="F81" s="101"/>
      <c r="G81" s="102"/>
      <c r="H81" s="60"/>
      <c r="I81" s="2">
        <f>мар.25!I81+F81-E81</f>
        <v>0</v>
      </c>
    </row>
    <row r="82" spans="1:9">
      <c r="A82" s="1"/>
      <c r="B82" s="1">
        <v>81</v>
      </c>
      <c r="C82" s="62"/>
      <c r="D82" s="84"/>
      <c r="E82" s="63"/>
      <c r="F82" s="101"/>
      <c r="G82" s="102"/>
      <c r="H82" s="60"/>
      <c r="I82" s="2">
        <f>мар.25!I82+F82-E82</f>
        <v>-2240</v>
      </c>
    </row>
    <row r="83" spans="1:9">
      <c r="A83" s="1"/>
      <c r="B83" s="1">
        <v>82</v>
      </c>
      <c r="C83" s="61"/>
      <c r="D83" s="84"/>
      <c r="E83" s="63"/>
      <c r="F83" s="101"/>
      <c r="G83" s="102"/>
      <c r="H83" s="60"/>
      <c r="I83" s="2">
        <f>мар.25!I83+F83-E83</f>
        <v>-2240</v>
      </c>
    </row>
    <row r="84" spans="1:9">
      <c r="A84" s="33"/>
      <c r="B84" s="1">
        <v>83</v>
      </c>
      <c r="C84" s="61"/>
      <c r="D84" s="84"/>
      <c r="E84" s="63"/>
      <c r="F84" s="101"/>
      <c r="G84" s="102"/>
      <c r="H84" s="60"/>
      <c r="I84" s="2">
        <f>мар.25!I84+F84-E84</f>
        <v>-4480</v>
      </c>
    </row>
    <row r="85" spans="1:9">
      <c r="A85" s="1"/>
      <c r="B85" s="1">
        <v>84</v>
      </c>
      <c r="C85" s="62"/>
      <c r="D85" s="84"/>
      <c r="E85" s="63"/>
      <c r="F85" s="101"/>
      <c r="G85" s="102"/>
      <c r="H85" s="60"/>
      <c r="I85" s="2">
        <f>мар.25!I85+F85-E85</f>
        <v>-6720</v>
      </c>
    </row>
    <row r="86" spans="1:9">
      <c r="A86" s="1"/>
      <c r="B86" s="1">
        <v>85</v>
      </c>
      <c r="C86" s="62"/>
      <c r="D86" s="84"/>
      <c r="E86" s="63"/>
      <c r="F86" s="101"/>
      <c r="G86" s="102"/>
      <c r="H86" s="60"/>
      <c r="I86" s="2">
        <f>мар.25!I86+F86-E86</f>
        <v>0</v>
      </c>
    </row>
    <row r="87" spans="1:9">
      <c r="A87" s="1"/>
      <c r="B87" s="1">
        <v>86</v>
      </c>
      <c r="C87" s="62"/>
      <c r="D87" s="84"/>
      <c r="E87" s="63"/>
      <c r="F87" s="101"/>
      <c r="G87" s="102"/>
      <c r="H87" s="60"/>
      <c r="I87" s="2">
        <f>мар.25!I87+F87-E87</f>
        <v>-2240</v>
      </c>
    </row>
    <row r="88" spans="1:9">
      <c r="A88" s="34"/>
      <c r="B88" s="1">
        <v>87</v>
      </c>
      <c r="C88" s="62"/>
      <c r="D88" s="84"/>
      <c r="E88" s="63"/>
      <c r="F88" s="101"/>
      <c r="G88" s="102"/>
      <c r="H88" s="60"/>
      <c r="I88" s="2">
        <f>мар.25!I88+F88-E88</f>
        <v>-6720</v>
      </c>
    </row>
    <row r="89" spans="1:9">
      <c r="A89" s="1"/>
      <c r="B89" s="1">
        <v>88</v>
      </c>
      <c r="C89" s="62"/>
      <c r="D89" s="84"/>
      <c r="E89" s="63"/>
      <c r="F89" s="101"/>
      <c r="G89" s="102"/>
      <c r="H89" s="60"/>
      <c r="I89" s="2">
        <f>мар.25!I89+F89-E89</f>
        <v>-2240</v>
      </c>
    </row>
    <row r="90" spans="1:9">
      <c r="A90" s="1"/>
      <c r="B90" s="1">
        <v>89</v>
      </c>
      <c r="C90" s="62"/>
      <c r="D90" s="84"/>
      <c r="E90" s="63"/>
      <c r="F90" s="101"/>
      <c r="G90" s="102"/>
      <c r="H90" s="60"/>
      <c r="I90" s="2">
        <f>мар.25!I90+F90-E90</f>
        <v>-2240</v>
      </c>
    </row>
    <row r="91" spans="1:9">
      <c r="A91" s="1"/>
      <c r="B91" s="1">
        <v>90</v>
      </c>
      <c r="C91" s="62"/>
      <c r="D91" s="84"/>
      <c r="E91" s="63"/>
      <c r="F91" s="101"/>
      <c r="G91" s="102"/>
      <c r="H91" s="60"/>
      <c r="I91" s="2">
        <f>мар.25!I91+F91-E91</f>
        <v>-2240</v>
      </c>
    </row>
    <row r="92" spans="1:9">
      <c r="A92" s="1"/>
      <c r="B92" s="1">
        <v>91</v>
      </c>
      <c r="C92" s="62"/>
      <c r="D92" s="84"/>
      <c r="E92" s="63"/>
      <c r="F92" s="101"/>
      <c r="G92" s="102"/>
      <c r="H92" s="60"/>
      <c r="I92" s="2">
        <f>мар.25!I92+F92-E92</f>
        <v>-6720</v>
      </c>
    </row>
    <row r="93" spans="1:9">
      <c r="A93" s="1"/>
      <c r="B93" s="1">
        <v>92</v>
      </c>
      <c r="C93" s="62"/>
      <c r="D93" s="84"/>
      <c r="E93" s="63"/>
      <c r="F93" s="101"/>
      <c r="G93" s="102"/>
      <c r="H93" s="60"/>
      <c r="I93" s="2">
        <f>мар.25!I93+F93-E93</f>
        <v>0</v>
      </c>
    </row>
    <row r="94" spans="1:9">
      <c r="A94" s="1"/>
      <c r="B94" s="1">
        <v>93</v>
      </c>
      <c r="C94" s="62"/>
      <c r="D94" s="84"/>
      <c r="E94" s="63"/>
      <c r="F94" s="101"/>
      <c r="G94" s="102"/>
      <c r="H94" s="60"/>
      <c r="I94" s="2">
        <f>мар.25!I94+F94-E94</f>
        <v>0</v>
      </c>
    </row>
    <row r="95" spans="1:9">
      <c r="A95" s="1"/>
      <c r="B95" s="1">
        <v>94</v>
      </c>
      <c r="C95" s="62"/>
      <c r="D95" s="84"/>
      <c r="E95" s="63"/>
      <c r="F95" s="101"/>
      <c r="G95" s="102"/>
      <c r="H95" s="60"/>
      <c r="I95" s="2">
        <f>мар.25!I95+F95-E95</f>
        <v>-4480</v>
      </c>
    </row>
    <row r="96" spans="1:9">
      <c r="A96" s="1"/>
      <c r="B96" s="1">
        <v>95</v>
      </c>
      <c r="C96" s="62"/>
      <c r="D96" s="84"/>
      <c r="E96" s="63"/>
      <c r="F96" s="101"/>
      <c r="G96" s="102"/>
      <c r="H96" s="60"/>
      <c r="I96" s="2">
        <f>мар.25!I96+F96-E96</f>
        <v>-4480</v>
      </c>
    </row>
    <row r="97" spans="1:9">
      <c r="A97" s="1"/>
      <c r="B97" s="1">
        <v>96</v>
      </c>
      <c r="C97" s="61"/>
      <c r="D97" s="84"/>
      <c r="E97" s="63"/>
      <c r="F97" s="101"/>
      <c r="G97" s="102"/>
      <c r="H97" s="60"/>
      <c r="I97" s="2">
        <f>мар.25!I97+F97-E97</f>
        <v>-2240</v>
      </c>
    </row>
    <row r="98" spans="1:9">
      <c r="A98" s="1"/>
      <c r="B98" s="1">
        <v>97</v>
      </c>
      <c r="C98" s="62"/>
      <c r="D98" s="84"/>
      <c r="E98" s="63"/>
      <c r="F98" s="101"/>
      <c r="G98" s="102"/>
      <c r="H98" s="60"/>
      <c r="I98" s="2">
        <f>мар.25!I98+F98-E98</f>
        <v>-6720</v>
      </c>
    </row>
    <row r="99" spans="1:9">
      <c r="A99" s="1"/>
      <c r="B99" s="1">
        <v>98</v>
      </c>
      <c r="C99" s="62"/>
      <c r="D99" s="84"/>
      <c r="E99" s="63"/>
      <c r="F99" s="101"/>
      <c r="G99" s="102"/>
      <c r="H99" s="60"/>
      <c r="I99" s="2">
        <f>мар.25!I99+F99-E99</f>
        <v>-2240</v>
      </c>
    </row>
    <row r="100" spans="1:9">
      <c r="A100" s="1"/>
      <c r="B100" s="1">
        <v>99</v>
      </c>
      <c r="C100" s="62"/>
      <c r="D100" s="84"/>
      <c r="E100" s="63"/>
      <c r="F100" s="101"/>
      <c r="G100" s="102"/>
      <c r="H100" s="60"/>
      <c r="I100" s="2">
        <f>мар.25!I100+F100-E100</f>
        <v>-2240</v>
      </c>
    </row>
    <row r="101" spans="1:9">
      <c r="A101" s="1"/>
      <c r="B101" s="1">
        <v>100</v>
      </c>
      <c r="C101" s="62"/>
      <c r="D101" s="84"/>
      <c r="E101" s="63"/>
      <c r="F101" s="101"/>
      <c r="G101" s="102"/>
      <c r="H101" s="60"/>
      <c r="I101" s="2">
        <f>мар.25!I101+F101-E101</f>
        <v>-6720</v>
      </c>
    </row>
    <row r="102" spans="1:9">
      <c r="A102" s="1"/>
      <c r="B102" s="1">
        <v>101</v>
      </c>
      <c r="C102" s="62"/>
      <c r="D102" s="84"/>
      <c r="E102" s="63"/>
      <c r="F102" s="101"/>
      <c r="G102" s="102"/>
      <c r="H102" s="60"/>
      <c r="I102" s="2">
        <f>мар.25!I102+F102-E102</f>
        <v>0</v>
      </c>
    </row>
    <row r="103" spans="1:9">
      <c r="A103" s="1"/>
      <c r="B103" s="1">
        <v>102</v>
      </c>
      <c r="C103" s="62"/>
      <c r="D103" s="84"/>
      <c r="E103" s="63"/>
      <c r="F103" s="101"/>
      <c r="G103" s="102"/>
      <c r="H103" s="60"/>
      <c r="I103" s="2">
        <f>мар.25!I103+F103-E103</f>
        <v>-6720</v>
      </c>
    </row>
    <row r="104" spans="1:9">
      <c r="A104" s="1"/>
      <c r="B104" s="1">
        <v>103</v>
      </c>
      <c r="C104" s="62"/>
      <c r="D104" s="84"/>
      <c r="E104" s="63"/>
      <c r="F104" s="101"/>
      <c r="G104" s="102"/>
      <c r="H104" s="60"/>
      <c r="I104" s="2">
        <f>мар.25!I104+F104-E104</f>
        <v>-6720</v>
      </c>
    </row>
    <row r="105" spans="1:9">
      <c r="A105" s="1"/>
      <c r="B105" s="1">
        <v>104</v>
      </c>
      <c r="C105" s="62"/>
      <c r="D105" s="84"/>
      <c r="E105" s="63"/>
      <c r="F105" s="101"/>
      <c r="G105" s="102"/>
      <c r="H105" s="60"/>
      <c r="I105" s="2">
        <f>мар.25!I105+F105-E105</f>
        <v>-2240</v>
      </c>
    </row>
    <row r="106" spans="1:9">
      <c r="A106" s="1"/>
      <c r="B106" s="1">
        <v>105</v>
      </c>
      <c r="C106" s="62"/>
      <c r="D106" s="84"/>
      <c r="E106" s="63"/>
      <c r="F106" s="101"/>
      <c r="G106" s="102"/>
      <c r="H106" s="60"/>
      <c r="I106" s="2">
        <f>мар.25!I106+F106-E106</f>
        <v>-6720</v>
      </c>
    </row>
    <row r="107" spans="1:9">
      <c r="A107" s="1"/>
      <c r="B107" s="1">
        <v>106</v>
      </c>
      <c r="C107" s="62"/>
      <c r="D107" s="84"/>
      <c r="E107" s="63"/>
      <c r="F107" s="101"/>
      <c r="G107" s="102"/>
      <c r="H107" s="60"/>
      <c r="I107" s="2">
        <f>мар.25!I107+F107-E107</f>
        <v>-6720</v>
      </c>
    </row>
    <row r="108" spans="1:9">
      <c r="A108" s="1"/>
      <c r="B108" s="1">
        <v>107</v>
      </c>
      <c r="C108" s="62"/>
      <c r="D108" s="84"/>
      <c r="E108" s="63"/>
      <c r="F108" s="101"/>
      <c r="G108" s="102"/>
      <c r="H108" s="60"/>
      <c r="I108" s="2">
        <f>мар.25!I108+F108-E108</f>
        <v>0</v>
      </c>
    </row>
    <row r="109" spans="1:9">
      <c r="A109" s="1"/>
      <c r="B109" s="1">
        <v>108</v>
      </c>
      <c r="C109" s="62"/>
      <c r="D109" s="84"/>
      <c r="E109" s="63"/>
      <c r="F109" s="101"/>
      <c r="G109" s="102"/>
      <c r="H109" s="60"/>
      <c r="I109" s="2">
        <f>мар.25!I109+F109-E109</f>
        <v>0</v>
      </c>
    </row>
    <row r="110" spans="1:9">
      <c r="A110" s="1"/>
      <c r="B110" s="1">
        <v>109</v>
      </c>
      <c r="C110" s="62"/>
      <c r="D110" s="84"/>
      <c r="E110" s="63"/>
      <c r="F110" s="101"/>
      <c r="G110" s="102"/>
      <c r="H110" s="60"/>
      <c r="I110" s="2">
        <f>мар.25!I110+F110-E110</f>
        <v>0</v>
      </c>
    </row>
    <row r="111" spans="1:9">
      <c r="A111" s="1"/>
      <c r="B111" s="1">
        <v>110</v>
      </c>
      <c r="C111" s="62"/>
      <c r="D111" s="84"/>
      <c r="E111" s="63"/>
      <c r="F111" s="101"/>
      <c r="G111" s="102"/>
      <c r="H111" s="60"/>
      <c r="I111" s="2">
        <f>мар.25!I111+F111-E111</f>
        <v>-6720</v>
      </c>
    </row>
    <row r="112" spans="1:9">
      <c r="A112" s="1"/>
      <c r="B112" s="1">
        <v>111</v>
      </c>
      <c r="C112" s="62"/>
      <c r="D112" s="84"/>
      <c r="E112" s="63"/>
      <c r="F112" s="101"/>
      <c r="G112" s="102"/>
      <c r="H112" s="60"/>
      <c r="I112" s="2">
        <f>мар.25!I112+F112-E112</f>
        <v>-6720</v>
      </c>
    </row>
    <row r="113" spans="1:9">
      <c r="A113" s="1"/>
      <c r="B113" s="1">
        <v>112</v>
      </c>
      <c r="C113" s="62"/>
      <c r="D113" s="84"/>
      <c r="E113" s="63"/>
      <c r="F113" s="101"/>
      <c r="G113" s="102"/>
      <c r="H113" s="60"/>
      <c r="I113" s="2">
        <f>мар.25!I113+F113-E113</f>
        <v>2280</v>
      </c>
    </row>
    <row r="114" spans="1:9">
      <c r="A114" s="1"/>
      <c r="B114" s="1">
        <v>113</v>
      </c>
      <c r="C114" s="62"/>
      <c r="D114" s="84"/>
      <c r="E114" s="63"/>
      <c r="F114" s="101"/>
      <c r="G114" s="102"/>
      <c r="H114" s="60"/>
      <c r="I114" s="2">
        <f>мар.25!I114+F114-E114</f>
        <v>0</v>
      </c>
    </row>
    <row r="115" spans="1:9">
      <c r="A115" s="34"/>
      <c r="B115" s="1">
        <v>114</v>
      </c>
      <c r="C115" s="62"/>
      <c r="D115" s="84"/>
      <c r="E115" s="63"/>
      <c r="F115" s="101"/>
      <c r="G115" s="102"/>
      <c r="H115" s="60"/>
      <c r="I115" s="2">
        <f>мар.25!I115+F115-E115</f>
        <v>19160</v>
      </c>
    </row>
    <row r="116" spans="1:9">
      <c r="A116" s="1"/>
      <c r="B116" s="1">
        <v>115</v>
      </c>
      <c r="C116" s="62"/>
      <c r="D116" s="84"/>
      <c r="E116" s="63"/>
      <c r="F116" s="101"/>
      <c r="G116" s="102"/>
      <c r="H116" s="60"/>
      <c r="I116" s="2">
        <f>мар.25!I116+F116-E116</f>
        <v>2240</v>
      </c>
    </row>
    <row r="117" spans="1:9">
      <c r="A117" s="1"/>
      <c r="B117" s="1">
        <v>116</v>
      </c>
      <c r="C117" s="61"/>
      <c r="D117" s="84"/>
      <c r="E117" s="63"/>
      <c r="F117" s="101"/>
      <c r="G117" s="102"/>
      <c r="H117" s="60"/>
      <c r="I117" s="2">
        <f>мар.25!I117+F117-E117</f>
        <v>2240</v>
      </c>
    </row>
    <row r="118" spans="1:9">
      <c r="A118" s="1"/>
      <c r="B118" s="1">
        <v>117</v>
      </c>
      <c r="C118" s="62"/>
      <c r="D118" s="84"/>
      <c r="E118" s="63"/>
      <c r="F118" s="101"/>
      <c r="G118" s="102"/>
      <c r="H118" s="60"/>
      <c r="I118" s="2">
        <f>мар.25!I118+F118-E118</f>
        <v>-6720</v>
      </c>
    </row>
    <row r="119" spans="1:9">
      <c r="A119" s="1"/>
      <c r="B119" s="1">
        <v>118</v>
      </c>
      <c r="C119" s="62"/>
      <c r="D119" s="84"/>
      <c r="E119" s="63"/>
      <c r="F119" s="101"/>
      <c r="G119" s="102"/>
      <c r="H119" s="60"/>
      <c r="I119" s="2">
        <f>мар.25!I119+F119-E119</f>
        <v>-2240</v>
      </c>
    </row>
    <row r="120" spans="1:9">
      <c r="A120" s="1"/>
      <c r="B120" s="1">
        <v>119</v>
      </c>
      <c r="C120" s="62"/>
      <c r="D120" s="84"/>
      <c r="E120" s="63"/>
      <c r="F120" s="101"/>
      <c r="G120" s="102"/>
      <c r="H120" s="60"/>
      <c r="I120" s="2">
        <f>мар.25!I120+F120-E120</f>
        <v>20160</v>
      </c>
    </row>
    <row r="121" spans="1:9">
      <c r="A121" s="1"/>
      <c r="B121" s="1">
        <v>120</v>
      </c>
      <c r="C121" s="62"/>
      <c r="D121" s="84"/>
      <c r="E121" s="63"/>
      <c r="F121" s="101"/>
      <c r="G121" s="102"/>
      <c r="H121" s="60"/>
      <c r="I121" s="2">
        <f>мар.25!I121+F121-E121</f>
        <v>0</v>
      </c>
    </row>
    <row r="122" spans="1:9">
      <c r="A122" s="1"/>
      <c r="B122" s="1">
        <v>121</v>
      </c>
      <c r="C122" s="62"/>
      <c r="D122" s="84"/>
      <c r="E122" s="63"/>
      <c r="F122" s="101"/>
      <c r="G122" s="102"/>
      <c r="H122" s="60"/>
      <c r="I122" s="2">
        <f>мар.25!I122+F122-E122</f>
        <v>0</v>
      </c>
    </row>
    <row r="123" spans="1:9">
      <c r="A123" s="1"/>
      <c r="B123" s="1">
        <v>122</v>
      </c>
      <c r="C123" s="62"/>
      <c r="D123" s="84"/>
      <c r="E123" s="63"/>
      <c r="F123" s="101"/>
      <c r="G123" s="102"/>
      <c r="H123" s="60"/>
      <c r="I123" s="2">
        <f>мар.25!I123+F123-E123</f>
        <v>0</v>
      </c>
    </row>
    <row r="124" spans="1:9">
      <c r="A124" s="1"/>
      <c r="B124" s="1">
        <v>123</v>
      </c>
      <c r="C124" s="62"/>
      <c r="D124" s="84"/>
      <c r="E124" s="63"/>
      <c r="F124" s="101"/>
      <c r="G124" s="102"/>
      <c r="H124" s="60"/>
      <c r="I124" s="2">
        <f>мар.25!I124+F124-E124</f>
        <v>0</v>
      </c>
    </row>
    <row r="125" spans="1:9">
      <c r="A125" s="1"/>
      <c r="B125" s="1">
        <v>124</v>
      </c>
      <c r="C125" s="62"/>
      <c r="D125" s="84"/>
      <c r="E125" s="63"/>
      <c r="F125" s="101"/>
      <c r="G125" s="102"/>
      <c r="H125" s="60"/>
      <c r="I125" s="2">
        <f>мар.25!I125+F125-E125</f>
        <v>0</v>
      </c>
    </row>
    <row r="126" spans="1:9">
      <c r="A126" s="1"/>
      <c r="B126" s="1">
        <v>125</v>
      </c>
      <c r="C126" s="62"/>
      <c r="D126" s="84"/>
      <c r="E126" s="63"/>
      <c r="F126" s="101"/>
      <c r="G126" s="102"/>
      <c r="H126" s="60"/>
      <c r="I126" s="2">
        <f>мар.25!I126+F126-E126</f>
        <v>0</v>
      </c>
    </row>
    <row r="127" spans="1:9">
      <c r="A127" s="1"/>
      <c r="B127" s="1">
        <v>126</v>
      </c>
      <c r="C127" s="62"/>
      <c r="D127" s="84"/>
      <c r="E127" s="63"/>
      <c r="F127" s="101"/>
      <c r="G127" s="102"/>
      <c r="H127" s="60"/>
      <c r="I127" s="2">
        <f>мар.25!I127+F127-E127</f>
        <v>0</v>
      </c>
    </row>
    <row r="128" spans="1:9">
      <c r="A128" s="1"/>
      <c r="B128" s="1">
        <v>127</v>
      </c>
      <c r="C128" s="62"/>
      <c r="D128" s="84"/>
      <c r="E128" s="63"/>
      <c r="F128" s="101"/>
      <c r="G128" s="102"/>
      <c r="H128" s="60"/>
      <c r="I128" s="2">
        <f>мар.25!I128+F128-E128</f>
        <v>0</v>
      </c>
    </row>
    <row r="129" spans="1:9">
      <c r="A129" s="1"/>
      <c r="B129" s="1">
        <v>128</v>
      </c>
      <c r="C129" s="62"/>
      <c r="D129" s="84"/>
      <c r="E129" s="63"/>
      <c r="F129" s="101"/>
      <c r="G129" s="102"/>
      <c r="H129" s="60"/>
      <c r="I129" s="2">
        <f>мар.25!I129+F129-E129</f>
        <v>0</v>
      </c>
    </row>
    <row r="130" spans="1:9">
      <c r="A130" s="1"/>
      <c r="B130" s="1">
        <v>129</v>
      </c>
      <c r="C130" s="62"/>
      <c r="D130" s="84"/>
      <c r="E130" s="63"/>
      <c r="F130" s="101"/>
      <c r="G130" s="102"/>
      <c r="H130" s="60"/>
      <c r="I130" s="2">
        <f>мар.25!I130+F130-E130</f>
        <v>0</v>
      </c>
    </row>
    <row r="131" spans="1:9">
      <c r="A131" s="1"/>
      <c r="B131" s="1">
        <v>130</v>
      </c>
      <c r="C131" s="62"/>
      <c r="D131" s="84"/>
      <c r="E131" s="63"/>
      <c r="F131" s="101"/>
      <c r="G131" s="102"/>
      <c r="H131" s="60"/>
      <c r="I131" s="2">
        <f>мар.25!I131+F131-E131</f>
        <v>0</v>
      </c>
    </row>
    <row r="132" spans="1:9" s="47" customFormat="1">
      <c r="A132" s="1"/>
      <c r="B132" s="1">
        <v>131</v>
      </c>
      <c r="C132" s="62"/>
      <c r="D132" s="84"/>
      <c r="E132" s="63"/>
      <c r="F132" s="101"/>
      <c r="G132" s="102"/>
      <c r="H132" s="60"/>
      <c r="I132" s="2">
        <f>мар.25!I132+F132-E132</f>
        <v>0</v>
      </c>
    </row>
    <row r="133" spans="1:9" s="47" customFormat="1">
      <c r="A133" s="1"/>
      <c r="B133" s="1">
        <v>132</v>
      </c>
      <c r="C133" s="62"/>
      <c r="D133" s="84"/>
      <c r="E133" s="63"/>
      <c r="F133" s="101"/>
      <c r="G133" s="102"/>
      <c r="H133" s="60"/>
      <c r="I133" s="2">
        <f>мар.25!I133+F133-E133</f>
        <v>0</v>
      </c>
    </row>
    <row r="134" spans="1:9" s="47" customFormat="1">
      <c r="A134" s="1"/>
      <c r="B134" s="1">
        <v>133</v>
      </c>
      <c r="C134" s="62"/>
      <c r="D134" s="84"/>
      <c r="E134" s="63"/>
      <c r="F134" s="101"/>
      <c r="G134" s="102"/>
      <c r="H134" s="60"/>
      <c r="I134" s="2">
        <f>мар.25!I134+F134-E134</f>
        <v>0</v>
      </c>
    </row>
    <row r="135" spans="1:9" s="47" customFormat="1">
      <c r="A135" s="1"/>
      <c r="B135" s="1">
        <v>134</v>
      </c>
      <c r="C135" s="62"/>
      <c r="D135" s="84"/>
      <c r="E135" s="63"/>
      <c r="F135" s="101"/>
      <c r="G135" s="102"/>
      <c r="H135" s="60"/>
      <c r="I135" s="2">
        <f>мар.25!I135+F135-E135</f>
        <v>0</v>
      </c>
    </row>
    <row r="136" spans="1:9" s="47" customFormat="1">
      <c r="A136" s="1"/>
      <c r="B136" s="1">
        <v>135</v>
      </c>
      <c r="C136" s="62"/>
      <c r="D136" s="84"/>
      <c r="E136" s="63"/>
      <c r="F136" s="101"/>
      <c r="G136" s="102"/>
      <c r="H136" s="60"/>
      <c r="I136" s="2">
        <f>мар.25!I136+F136-E136</f>
        <v>0</v>
      </c>
    </row>
    <row r="137" spans="1:9" s="47" customFormat="1">
      <c r="A137" s="1"/>
      <c r="B137" s="1">
        <v>136</v>
      </c>
      <c r="C137" s="62"/>
      <c r="D137" s="84"/>
      <c r="E137" s="63"/>
      <c r="F137" s="101"/>
      <c r="G137" s="102"/>
      <c r="H137" s="60"/>
      <c r="I137" s="2">
        <f>мар.25!I137+F137-E137</f>
        <v>0</v>
      </c>
    </row>
    <row r="138" spans="1:9" s="47" customFormat="1">
      <c r="A138" s="1"/>
      <c r="B138" s="1">
        <v>137</v>
      </c>
      <c r="C138" s="62"/>
      <c r="D138" s="84"/>
      <c r="E138" s="63"/>
      <c r="F138" s="101"/>
      <c r="G138" s="102"/>
      <c r="H138" s="60"/>
      <c r="I138" s="2">
        <f>мар.25!I138+F138-E138</f>
        <v>0</v>
      </c>
    </row>
    <row r="139" spans="1:9" s="47" customFormat="1">
      <c r="A139" s="1"/>
      <c r="B139" s="1">
        <v>138</v>
      </c>
      <c r="C139" s="62"/>
      <c r="D139" s="84"/>
      <c r="E139" s="63"/>
      <c r="F139" s="101"/>
      <c r="G139" s="102"/>
      <c r="H139" s="60"/>
      <c r="I139" s="2">
        <f>мар.25!I139+F139-E139</f>
        <v>0</v>
      </c>
    </row>
    <row r="140" spans="1:9" s="47" customFormat="1">
      <c r="A140" s="1"/>
      <c r="B140" s="1">
        <v>139</v>
      </c>
      <c r="C140" s="62"/>
      <c r="D140" s="84"/>
      <c r="E140" s="63"/>
      <c r="F140" s="101"/>
      <c r="G140" s="102"/>
      <c r="H140" s="60"/>
      <c r="I140" s="2">
        <f>мар.25!I140+F140-E140</f>
        <v>-4480</v>
      </c>
    </row>
    <row r="141" spans="1:9" s="47" customFormat="1">
      <c r="A141" s="1"/>
      <c r="B141" s="1">
        <v>140</v>
      </c>
      <c r="C141" s="62"/>
      <c r="D141" s="84"/>
      <c r="E141" s="63"/>
      <c r="F141" s="101"/>
      <c r="G141" s="102"/>
      <c r="H141" s="60"/>
      <c r="I141" s="2">
        <f>мар.25!I141+F141-E141</f>
        <v>-2240</v>
      </c>
    </row>
    <row r="142" spans="1:9" s="47" customFormat="1">
      <c r="A142" s="1"/>
      <c r="B142" s="1">
        <v>141</v>
      </c>
      <c r="C142" s="61"/>
      <c r="D142" s="84"/>
      <c r="E142" s="63"/>
      <c r="F142" s="101"/>
      <c r="G142" s="102"/>
      <c r="H142" s="60"/>
      <c r="I142" s="2">
        <f>мар.25!I142+F142-E142</f>
        <v>-1990</v>
      </c>
    </row>
    <row r="143" spans="1:9">
      <c r="A143" s="1"/>
      <c r="B143" s="1">
        <v>142.143</v>
      </c>
      <c r="C143" s="62"/>
      <c r="D143" s="84"/>
      <c r="E143" s="63"/>
      <c r="F143" s="101"/>
      <c r="G143" s="102"/>
      <c r="H143" s="60"/>
      <c r="I143" s="2">
        <f>мар.25!I143+F143-E143</f>
        <v>-2240</v>
      </c>
    </row>
    <row r="144" spans="1:9">
      <c r="A144" s="1"/>
      <c r="B144" s="1">
        <v>144</v>
      </c>
      <c r="C144" s="62"/>
      <c r="D144" s="84"/>
      <c r="E144" s="63"/>
      <c r="F144" s="101"/>
      <c r="G144" s="102"/>
      <c r="H144" s="60"/>
      <c r="I144" s="2">
        <f>мар.25!I144+F144-E144</f>
        <v>-3720</v>
      </c>
    </row>
    <row r="145" spans="1:9">
      <c r="A145" s="1"/>
      <c r="B145" s="1">
        <v>145</v>
      </c>
      <c r="C145" s="62"/>
      <c r="D145" s="84"/>
      <c r="E145" s="63"/>
      <c r="F145" s="101"/>
      <c r="G145" s="102"/>
      <c r="H145" s="60"/>
      <c r="I145" s="2">
        <f>мар.25!I145+F145-E145</f>
        <v>0</v>
      </c>
    </row>
    <row r="146" spans="1:9">
      <c r="A146" s="1"/>
      <c r="B146" s="1">
        <v>146</v>
      </c>
      <c r="C146" s="8"/>
      <c r="D146" s="84"/>
      <c r="E146" s="63"/>
      <c r="F146" s="101"/>
      <c r="G146" s="102"/>
      <c r="H146" s="60"/>
      <c r="I146" s="2">
        <f>мар.25!I146+F146-E146</f>
        <v>19340</v>
      </c>
    </row>
    <row r="147" spans="1:9">
      <c r="A147" s="1"/>
      <c r="B147" s="1">
        <v>147</v>
      </c>
      <c r="C147" s="62"/>
      <c r="D147" s="84"/>
      <c r="E147" s="63"/>
      <c r="F147" s="101"/>
      <c r="G147" s="102"/>
      <c r="H147" s="60"/>
      <c r="I147" s="2">
        <f>мар.25!I147+F147-E147</f>
        <v>-3720</v>
      </c>
    </row>
    <row r="148" spans="1:9">
      <c r="A148" s="1"/>
      <c r="B148" s="1">
        <v>148</v>
      </c>
      <c r="C148" s="62"/>
      <c r="D148" s="84"/>
      <c r="E148" s="63"/>
      <c r="F148" s="101"/>
      <c r="G148" s="102"/>
      <c r="H148" s="60"/>
      <c r="I148" s="2">
        <f>мар.25!I148+F148-E148</f>
        <v>-3720</v>
      </c>
    </row>
    <row r="149" spans="1:9">
      <c r="A149" s="1"/>
      <c r="B149" s="1">
        <v>149</v>
      </c>
      <c r="C149" s="62"/>
      <c r="D149" s="84"/>
      <c r="E149" s="63"/>
      <c r="F149" s="101"/>
      <c r="G149" s="102"/>
      <c r="H149" s="60"/>
      <c r="I149" s="2">
        <f>мар.25!I149+F149-E149</f>
        <v>2990</v>
      </c>
    </row>
    <row r="150" spans="1:9">
      <c r="A150" s="1"/>
      <c r="B150" s="1">
        <v>150</v>
      </c>
      <c r="C150" s="62"/>
      <c r="D150" s="84"/>
      <c r="E150" s="63"/>
      <c r="F150" s="101"/>
      <c r="G150" s="102"/>
      <c r="H150" s="60"/>
      <c r="I150" s="2">
        <f>мар.25!I150+F150-E150</f>
        <v>280</v>
      </c>
    </row>
    <row r="151" spans="1:9">
      <c r="A151" s="1"/>
      <c r="B151" s="1">
        <v>151</v>
      </c>
      <c r="C151" s="62"/>
      <c r="D151" s="84"/>
      <c r="E151" s="63"/>
      <c r="F151" s="101"/>
      <c r="G151" s="102"/>
      <c r="H151" s="60"/>
      <c r="I151" s="2">
        <f>мар.25!I151+F151-E151</f>
        <v>-1240</v>
      </c>
    </row>
    <row r="152" spans="1:9">
      <c r="A152" s="1"/>
      <c r="B152" s="1">
        <v>152</v>
      </c>
      <c r="C152" s="62"/>
      <c r="D152" s="84"/>
      <c r="E152" s="63"/>
      <c r="F152" s="101"/>
      <c r="G152" s="102"/>
      <c r="H152" s="60"/>
      <c r="I152" s="2">
        <f>мар.25!I152+F152-E152</f>
        <v>-3720</v>
      </c>
    </row>
    <row r="153" spans="1:9">
      <c r="A153" s="1"/>
      <c r="B153" s="1">
        <v>153</v>
      </c>
      <c r="C153" s="8"/>
      <c r="D153" s="84"/>
      <c r="E153" s="63"/>
      <c r="F153" s="101"/>
      <c r="G153" s="102"/>
      <c r="H153" s="60"/>
      <c r="I153" s="2">
        <f>мар.25!I153+F153-E153</f>
        <v>-2420</v>
      </c>
    </row>
    <row r="154" spans="1:9">
      <c r="A154" s="1"/>
      <c r="B154" s="1">
        <v>154</v>
      </c>
      <c r="C154" s="62"/>
      <c r="D154" s="84"/>
      <c r="E154" s="63"/>
      <c r="F154" s="101"/>
      <c r="G154" s="102"/>
      <c r="H154" s="60"/>
      <c r="I154" s="2">
        <f>мар.25!I154+F154-E154</f>
        <v>-3720</v>
      </c>
    </row>
    <row r="155" spans="1:9">
      <c r="A155" s="1"/>
      <c r="B155" s="1">
        <v>155</v>
      </c>
      <c r="C155" s="62"/>
      <c r="D155" s="84"/>
      <c r="E155" s="63"/>
      <c r="F155" s="101"/>
      <c r="G155" s="102"/>
      <c r="H155" s="60"/>
      <c r="I155" s="2">
        <f>мар.25!I155+F155-E155</f>
        <v>-3720</v>
      </c>
    </row>
    <row r="156" spans="1:9">
      <c r="A156" s="1"/>
      <c r="B156" s="1">
        <v>156</v>
      </c>
      <c r="C156" s="62"/>
      <c r="D156" s="84"/>
      <c r="E156" s="63"/>
      <c r="F156" s="101"/>
      <c r="G156" s="102"/>
      <c r="H156" s="60"/>
      <c r="I156" s="2">
        <f>мар.25!I156+F156-E156</f>
        <v>-3720</v>
      </c>
    </row>
    <row r="157" spans="1:9">
      <c r="A157" s="59"/>
      <c r="B157" s="1">
        <v>157</v>
      </c>
      <c r="C157" s="62"/>
      <c r="D157" s="84"/>
      <c r="E157" s="63"/>
      <c r="F157" s="101"/>
      <c r="G157" s="102"/>
      <c r="H157" s="60"/>
      <c r="I157" s="2">
        <f>мар.25!I157+F157-E157</f>
        <v>1240</v>
      </c>
    </row>
    <row r="158" spans="1:9">
      <c r="A158" s="59"/>
      <c r="B158" s="1">
        <v>158</v>
      </c>
      <c r="C158" s="62"/>
      <c r="D158" s="84"/>
      <c r="E158" s="63"/>
      <c r="F158" s="101"/>
      <c r="G158" s="102"/>
      <c r="H158" s="60"/>
      <c r="I158" s="2">
        <f>мар.25!I158+F158-E158</f>
        <v>-3720</v>
      </c>
    </row>
  </sheetData>
  <autoFilter ref="A3:I158"/>
  <mergeCells count="1">
    <mergeCell ref="C1:I2"/>
  </mergeCells>
  <conditionalFormatting sqref="I1:I158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I158"/>
  <sheetViews>
    <sheetView topLeftCell="A121" workbookViewId="0">
      <selection activeCell="H4" sqref="H4:H158"/>
    </sheetView>
  </sheetViews>
  <sheetFormatPr defaultRowHeight="15"/>
  <cols>
    <col min="4" max="4" width="12" style="47" customWidth="1"/>
    <col min="5" max="5" width="12.28515625" style="47" customWidth="1"/>
    <col min="6" max="6" width="11.5703125" bestFit="1" customWidth="1"/>
    <col min="7" max="7" width="11.7109375" customWidth="1"/>
    <col min="8" max="8" width="10.140625" bestFit="1" customWidth="1"/>
    <col min="9" max="9" width="14" customWidth="1"/>
  </cols>
  <sheetData>
    <row r="1" spans="1:9">
      <c r="A1" s="12" t="s">
        <v>0</v>
      </c>
      <c r="B1" s="70" t="s">
        <v>1</v>
      </c>
      <c r="C1" s="107">
        <v>45778</v>
      </c>
      <c r="D1" s="108"/>
      <c r="E1" s="108"/>
      <c r="F1" s="109"/>
      <c r="G1" s="110"/>
      <c r="H1" s="108"/>
      <c r="I1" s="108"/>
    </row>
    <row r="2" spans="1:9">
      <c r="A2" s="14" t="s">
        <v>2</v>
      </c>
      <c r="B2" s="15" t="s">
        <v>3</v>
      </c>
      <c r="C2" s="108"/>
      <c r="D2" s="108"/>
      <c r="E2" s="108"/>
      <c r="F2" s="109"/>
      <c r="G2" s="110"/>
      <c r="H2" s="108"/>
      <c r="I2" s="108"/>
    </row>
    <row r="3" spans="1:9" ht="30">
      <c r="A3" s="70" t="s">
        <v>4</v>
      </c>
      <c r="B3" s="70" t="s">
        <v>5</v>
      </c>
      <c r="C3" s="61" t="s">
        <v>6</v>
      </c>
      <c r="D3" s="70" t="s">
        <v>7</v>
      </c>
      <c r="E3" s="16" t="s">
        <v>8</v>
      </c>
      <c r="F3" s="17" t="s">
        <v>9</v>
      </c>
      <c r="G3" s="11" t="s">
        <v>10</v>
      </c>
      <c r="H3" s="20" t="s">
        <v>11</v>
      </c>
      <c r="I3" s="18" t="s">
        <v>12</v>
      </c>
    </row>
    <row r="4" spans="1:9">
      <c r="A4" s="19"/>
      <c r="B4" s="76">
        <v>1</v>
      </c>
      <c r="C4" s="78"/>
      <c r="D4" s="84"/>
      <c r="E4" s="63"/>
      <c r="F4" s="84"/>
      <c r="G4" s="95"/>
      <c r="H4" s="60"/>
      <c r="I4" s="2">
        <f>апр.25!I4+F4-E4</f>
        <v>-2720</v>
      </c>
    </row>
    <row r="5" spans="1:9">
      <c r="A5" s="33"/>
      <c r="B5" s="76">
        <v>2</v>
      </c>
      <c r="C5" s="31"/>
      <c r="D5" s="84"/>
      <c r="E5" s="63"/>
      <c r="F5" s="101"/>
      <c r="G5" s="102"/>
      <c r="H5" s="60"/>
      <c r="I5" s="2">
        <f>апр.25!I5+F5-E5</f>
        <v>-6720</v>
      </c>
    </row>
    <row r="6" spans="1:9">
      <c r="A6" s="33"/>
      <c r="B6" s="30">
        <v>3</v>
      </c>
      <c r="C6" s="31"/>
      <c r="D6" s="30"/>
      <c r="E6" s="63"/>
      <c r="F6" s="101"/>
      <c r="G6" s="102"/>
      <c r="H6" s="60"/>
      <c r="I6" s="2">
        <f>апр.25!I6+F6-E6</f>
        <v>-6720</v>
      </c>
    </row>
    <row r="7" spans="1:9">
      <c r="A7" s="70"/>
      <c r="B7" s="76">
        <v>4</v>
      </c>
      <c r="C7" s="62"/>
      <c r="D7" s="84"/>
      <c r="E7" s="63"/>
      <c r="F7" s="101"/>
      <c r="G7" s="102"/>
      <c r="H7" s="60"/>
      <c r="I7" s="2">
        <f>апр.25!I7+F7-E7</f>
        <v>-2240</v>
      </c>
    </row>
    <row r="8" spans="1:9">
      <c r="A8" s="70"/>
      <c r="B8" s="76">
        <v>6</v>
      </c>
      <c r="C8" s="62"/>
      <c r="D8" s="84"/>
      <c r="E8" s="63"/>
      <c r="F8" s="101"/>
      <c r="G8" s="102"/>
      <c r="H8" s="60"/>
      <c r="I8" s="2">
        <f>апр.25!I8+F8-E8</f>
        <v>0</v>
      </c>
    </row>
    <row r="9" spans="1:9">
      <c r="A9" s="70"/>
      <c r="B9" s="76">
        <v>7</v>
      </c>
      <c r="C9" s="62"/>
      <c r="D9" s="84"/>
      <c r="E9" s="63"/>
      <c r="F9" s="101"/>
      <c r="G9" s="102"/>
      <c r="H9" s="60"/>
      <c r="I9" s="2">
        <f>апр.25!I9+F9-E9</f>
        <v>0</v>
      </c>
    </row>
    <row r="10" spans="1:9">
      <c r="A10" s="70"/>
      <c r="B10" s="76">
        <v>8</v>
      </c>
      <c r="C10" s="62"/>
      <c r="D10" s="84"/>
      <c r="E10" s="63"/>
      <c r="F10" s="101"/>
      <c r="G10" s="102"/>
      <c r="H10" s="60"/>
      <c r="I10" s="2">
        <f>апр.25!I10+F10-E10</f>
        <v>-2240</v>
      </c>
    </row>
    <row r="11" spans="1:9">
      <c r="A11" s="70"/>
      <c r="B11" s="76">
        <v>9</v>
      </c>
      <c r="C11" s="61"/>
      <c r="D11" s="84"/>
      <c r="E11" s="63"/>
      <c r="F11" s="101"/>
      <c r="G11" s="102"/>
      <c r="H11" s="60"/>
      <c r="I11" s="2">
        <f>апр.25!I11+F11-E11</f>
        <v>180</v>
      </c>
    </row>
    <row r="12" spans="1:9">
      <c r="A12" s="70"/>
      <c r="B12" s="76">
        <v>10</v>
      </c>
      <c r="C12" s="61"/>
      <c r="D12" s="84"/>
      <c r="E12" s="63"/>
      <c r="F12" s="101"/>
      <c r="G12" s="102"/>
      <c r="H12" s="60"/>
      <c r="I12" s="2">
        <f>апр.25!I12+F12-E12</f>
        <v>-6720</v>
      </c>
    </row>
    <row r="13" spans="1:9">
      <c r="A13" s="70"/>
      <c r="B13" s="76">
        <v>11</v>
      </c>
      <c r="C13" s="61"/>
      <c r="D13" s="84"/>
      <c r="E13" s="63"/>
      <c r="F13" s="101"/>
      <c r="G13" s="102"/>
      <c r="H13" s="60"/>
      <c r="I13" s="2">
        <f>апр.25!I13+F13-E13</f>
        <v>-2240</v>
      </c>
    </row>
    <row r="14" spans="1:9">
      <c r="A14" s="70"/>
      <c r="B14" s="76">
        <v>12</v>
      </c>
      <c r="C14" s="62"/>
      <c r="D14" s="84"/>
      <c r="E14" s="63"/>
      <c r="F14" s="101"/>
      <c r="G14" s="102"/>
      <c r="H14" s="60"/>
      <c r="I14" s="2">
        <f>апр.25!I14+F14-E14</f>
        <v>-6720</v>
      </c>
    </row>
    <row r="15" spans="1:9">
      <c r="A15" s="33"/>
      <c r="B15" s="76">
        <v>13</v>
      </c>
      <c r="C15" s="61"/>
      <c r="D15" s="84"/>
      <c r="E15" s="63"/>
      <c r="F15" s="101"/>
      <c r="G15" s="102"/>
      <c r="H15" s="60"/>
      <c r="I15" s="2">
        <f>апр.25!I15+F15-E15</f>
        <v>2240</v>
      </c>
    </row>
    <row r="16" spans="1:9">
      <c r="A16" s="70"/>
      <c r="B16" s="76">
        <v>14</v>
      </c>
      <c r="C16" s="61"/>
      <c r="D16" s="84"/>
      <c r="E16" s="63"/>
      <c r="F16" s="101"/>
      <c r="G16" s="102"/>
      <c r="H16" s="60"/>
      <c r="I16" s="2">
        <f>апр.25!I16+F16-E16</f>
        <v>-2240</v>
      </c>
    </row>
    <row r="17" spans="1:9">
      <c r="A17" s="70"/>
      <c r="B17" s="76">
        <v>15</v>
      </c>
      <c r="C17" s="62"/>
      <c r="D17" s="84"/>
      <c r="E17" s="63"/>
      <c r="F17" s="101"/>
      <c r="G17" s="102"/>
      <c r="H17" s="60"/>
      <c r="I17" s="2">
        <f>апр.25!I17+F17-E17</f>
        <v>-6720</v>
      </c>
    </row>
    <row r="18" spans="1:9">
      <c r="A18" s="70"/>
      <c r="B18" s="76">
        <v>16</v>
      </c>
      <c r="C18" s="25"/>
      <c r="D18" s="84"/>
      <c r="E18" s="63"/>
      <c r="F18" s="101"/>
      <c r="G18" s="102"/>
      <c r="H18" s="60"/>
      <c r="I18" s="2">
        <f>апр.25!I18+F18-E18</f>
        <v>-6720</v>
      </c>
    </row>
    <row r="19" spans="1:9">
      <c r="A19" s="70"/>
      <c r="B19" s="76">
        <v>17</v>
      </c>
      <c r="C19" s="62"/>
      <c r="D19" s="84"/>
      <c r="E19" s="63"/>
      <c r="F19" s="101"/>
      <c r="G19" s="102"/>
      <c r="H19" s="60"/>
      <c r="I19" s="2">
        <f>апр.25!I19+F19-E19</f>
        <v>6720</v>
      </c>
    </row>
    <row r="20" spans="1:9">
      <c r="A20" s="70"/>
      <c r="B20" s="76">
        <v>18</v>
      </c>
      <c r="C20" s="61"/>
      <c r="D20" s="84"/>
      <c r="E20" s="63"/>
      <c r="F20" s="101"/>
      <c r="G20" s="102"/>
      <c r="H20" s="60"/>
      <c r="I20" s="2">
        <f>апр.25!I20+F20-E20</f>
        <v>-6720</v>
      </c>
    </row>
    <row r="21" spans="1:9">
      <c r="A21" s="70"/>
      <c r="B21" s="76">
        <v>19</v>
      </c>
      <c r="C21" s="61"/>
      <c r="D21" s="84"/>
      <c r="E21" s="63"/>
      <c r="F21" s="101"/>
      <c r="G21" s="102"/>
      <c r="H21" s="60"/>
      <c r="I21" s="2">
        <f>апр.25!I21+F21-E21</f>
        <v>-1720</v>
      </c>
    </row>
    <row r="22" spans="1:9">
      <c r="A22" s="70"/>
      <c r="B22" s="76">
        <v>20</v>
      </c>
      <c r="C22" s="62"/>
      <c r="D22" s="84"/>
      <c r="E22" s="63"/>
      <c r="F22" s="101"/>
      <c r="G22" s="102"/>
      <c r="H22" s="60"/>
      <c r="I22" s="2">
        <f>апр.25!I22+F22-E22</f>
        <v>0</v>
      </c>
    </row>
    <row r="23" spans="1:9">
      <c r="A23" s="1"/>
      <c r="B23" s="1">
        <v>21</v>
      </c>
      <c r="C23" s="62"/>
      <c r="D23" s="84"/>
      <c r="E23" s="63"/>
      <c r="F23" s="101"/>
      <c r="G23" s="102"/>
      <c r="H23" s="60"/>
      <c r="I23" s="2">
        <f>апр.25!I23+F23-E23</f>
        <v>-2240</v>
      </c>
    </row>
    <row r="24" spans="1:9">
      <c r="A24" s="1"/>
      <c r="B24" s="1">
        <v>22</v>
      </c>
      <c r="C24" s="24"/>
      <c r="D24" s="84"/>
      <c r="E24" s="63"/>
      <c r="F24" s="101"/>
      <c r="G24" s="102"/>
      <c r="H24" s="60"/>
      <c r="I24" s="2">
        <f>апр.25!I24+F24-E24</f>
        <v>6720</v>
      </c>
    </row>
    <row r="25" spans="1:9">
      <c r="A25" s="1"/>
      <c r="B25" s="1">
        <v>23</v>
      </c>
      <c r="C25" s="24"/>
      <c r="D25" s="84"/>
      <c r="E25" s="63"/>
      <c r="F25" s="101"/>
      <c r="G25" s="102"/>
      <c r="H25" s="60"/>
      <c r="I25" s="2">
        <f>апр.25!I25+F25-E25</f>
        <v>-2240</v>
      </c>
    </row>
    <row r="26" spans="1:9">
      <c r="A26" s="1"/>
      <c r="B26" s="1">
        <v>24</v>
      </c>
      <c r="C26" s="61"/>
      <c r="D26" s="84"/>
      <c r="E26" s="63"/>
      <c r="F26" s="101"/>
      <c r="G26" s="102"/>
      <c r="H26" s="60"/>
      <c r="I26" s="2">
        <f>апр.25!I26+F26-E26</f>
        <v>-6720</v>
      </c>
    </row>
    <row r="27" spans="1:9">
      <c r="A27" s="1"/>
      <c r="B27" s="1">
        <v>25</v>
      </c>
      <c r="C27" s="62"/>
      <c r="D27" s="84"/>
      <c r="E27" s="63"/>
      <c r="F27" s="101"/>
      <c r="G27" s="102"/>
      <c r="H27" s="60"/>
      <c r="I27" s="2">
        <f>апр.25!I27+F27-E27</f>
        <v>0</v>
      </c>
    </row>
    <row r="28" spans="1:9">
      <c r="A28" s="33"/>
      <c r="B28" s="1">
        <v>26</v>
      </c>
      <c r="C28" s="62"/>
      <c r="D28" s="84"/>
      <c r="E28" s="63"/>
      <c r="F28" s="101"/>
      <c r="G28" s="102"/>
      <c r="H28" s="60"/>
      <c r="I28" s="2">
        <f>апр.25!I28+F28-E28</f>
        <v>-4480</v>
      </c>
    </row>
    <row r="29" spans="1:9">
      <c r="A29" s="1"/>
      <c r="B29" s="1">
        <v>27</v>
      </c>
      <c r="C29" s="62"/>
      <c r="D29" s="84"/>
      <c r="E29" s="63"/>
      <c r="F29" s="101"/>
      <c r="G29" s="102"/>
      <c r="H29" s="60"/>
      <c r="I29" s="2">
        <f>апр.25!I29+F29-E29</f>
        <v>-6720</v>
      </c>
    </row>
    <row r="30" spans="1:9">
      <c r="A30" s="1"/>
      <c r="B30" s="1">
        <v>28</v>
      </c>
      <c r="C30" s="62"/>
      <c r="D30" s="84"/>
      <c r="E30" s="63"/>
      <c r="F30" s="101"/>
      <c r="G30" s="102"/>
      <c r="H30" s="60"/>
      <c r="I30" s="2">
        <f>апр.25!I30+F30-E30</f>
        <v>-1720</v>
      </c>
    </row>
    <row r="31" spans="1:9">
      <c r="A31" s="1"/>
      <c r="B31" s="1">
        <v>29</v>
      </c>
      <c r="C31" s="62"/>
      <c r="D31" s="84"/>
      <c r="E31" s="63"/>
      <c r="F31" s="101"/>
      <c r="G31" s="102"/>
      <c r="H31" s="60"/>
      <c r="I31" s="2">
        <f>апр.25!I31+F31-E31</f>
        <v>0</v>
      </c>
    </row>
    <row r="32" spans="1:9">
      <c r="A32" s="1"/>
      <c r="B32" s="1">
        <v>30</v>
      </c>
      <c r="C32" s="62"/>
      <c r="D32" s="84"/>
      <c r="E32" s="63"/>
      <c r="F32" s="101"/>
      <c r="G32" s="102"/>
      <c r="H32" s="60"/>
      <c r="I32" s="2">
        <f>апр.25!I32+F32-E32</f>
        <v>80</v>
      </c>
    </row>
    <row r="33" spans="1:9">
      <c r="A33" s="1"/>
      <c r="B33" s="1">
        <v>31</v>
      </c>
      <c r="C33" s="62"/>
      <c r="D33" s="84"/>
      <c r="E33" s="63"/>
      <c r="F33" s="101"/>
      <c r="G33" s="102"/>
      <c r="H33" s="60"/>
      <c r="I33" s="2">
        <f>апр.25!I33+F33-E33</f>
        <v>-2240</v>
      </c>
    </row>
    <row r="34" spans="1:9">
      <c r="A34" s="1"/>
      <c r="B34" s="1">
        <v>32</v>
      </c>
      <c r="C34" s="62"/>
      <c r="D34" s="84"/>
      <c r="E34" s="63"/>
      <c r="F34" s="101"/>
      <c r="G34" s="102"/>
      <c r="H34" s="60"/>
      <c r="I34" s="2">
        <f>апр.25!I34+F34-E34</f>
        <v>-6720</v>
      </c>
    </row>
    <row r="35" spans="1:9">
      <c r="A35" s="1"/>
      <c r="B35" s="1">
        <v>33</v>
      </c>
      <c r="C35" s="62"/>
      <c r="D35" s="84"/>
      <c r="E35" s="63"/>
      <c r="F35" s="101"/>
      <c r="G35" s="102"/>
      <c r="H35" s="60"/>
      <c r="I35" s="2">
        <f>апр.25!I35+F35-E35</f>
        <v>-6720</v>
      </c>
    </row>
    <row r="36" spans="1:9">
      <c r="A36" s="1"/>
      <c r="B36" s="1">
        <v>35</v>
      </c>
      <c r="C36" s="62"/>
      <c r="D36" s="84"/>
      <c r="E36" s="63"/>
      <c r="F36" s="101"/>
      <c r="G36" s="102"/>
      <c r="H36" s="60"/>
      <c r="I36" s="2">
        <f>апр.25!I36+F36-E36</f>
        <v>-2240</v>
      </c>
    </row>
    <row r="37" spans="1:9">
      <c r="A37" s="1"/>
      <c r="B37" s="1">
        <v>36</v>
      </c>
      <c r="C37" s="62"/>
      <c r="D37" s="84"/>
      <c r="E37" s="63"/>
      <c r="F37" s="101"/>
      <c r="G37" s="102"/>
      <c r="H37" s="60"/>
      <c r="I37" s="2">
        <f>апр.25!I37+F37-E37</f>
        <v>-6720</v>
      </c>
    </row>
    <row r="38" spans="1:9">
      <c r="A38" s="1"/>
      <c r="B38" s="1">
        <v>37</v>
      </c>
      <c r="C38" s="62"/>
      <c r="D38" s="84"/>
      <c r="E38" s="63"/>
      <c r="F38" s="101"/>
      <c r="G38" s="102"/>
      <c r="H38" s="60"/>
      <c r="I38" s="2">
        <f>апр.25!I38+F38-E38</f>
        <v>-4480</v>
      </c>
    </row>
    <row r="39" spans="1:9">
      <c r="A39" s="1"/>
      <c r="B39" s="1">
        <v>38.39</v>
      </c>
      <c r="C39" s="62"/>
      <c r="D39" s="84"/>
      <c r="E39" s="63"/>
      <c r="F39" s="101"/>
      <c r="G39" s="102"/>
      <c r="H39" s="60"/>
      <c r="I39" s="2">
        <f>апр.25!I39+F39-E39</f>
        <v>-2240</v>
      </c>
    </row>
    <row r="40" spans="1:9">
      <c r="A40" s="1"/>
      <c r="B40" s="1">
        <v>39</v>
      </c>
      <c r="C40" s="62"/>
      <c r="D40" s="84"/>
      <c r="E40" s="63"/>
      <c r="F40" s="101"/>
      <c r="G40" s="102"/>
      <c r="H40" s="60"/>
      <c r="I40" s="2">
        <f>апр.25!I40+F40-E40</f>
        <v>0</v>
      </c>
    </row>
    <row r="41" spans="1:9">
      <c r="A41" s="34"/>
      <c r="B41" s="1">
        <v>40</v>
      </c>
      <c r="C41" s="62"/>
      <c r="D41" s="84"/>
      <c r="E41" s="63"/>
      <c r="F41" s="101"/>
      <c r="G41" s="102"/>
      <c r="H41" s="60"/>
      <c r="I41" s="2">
        <f>апр.25!I41+F41-E41</f>
        <v>-2240</v>
      </c>
    </row>
    <row r="42" spans="1:9">
      <c r="A42" s="1"/>
      <c r="B42" s="1">
        <v>41</v>
      </c>
      <c r="C42" s="62"/>
      <c r="D42" s="84"/>
      <c r="E42" s="63"/>
      <c r="F42" s="101"/>
      <c r="G42" s="102"/>
      <c r="H42" s="60"/>
      <c r="I42" s="2">
        <f>апр.25!I42+F42-E42</f>
        <v>-2240</v>
      </c>
    </row>
    <row r="43" spans="1:9">
      <c r="A43" s="1"/>
      <c r="B43" s="1">
        <v>42</v>
      </c>
      <c r="C43" s="62"/>
      <c r="D43" s="84"/>
      <c r="E43" s="63"/>
      <c r="F43" s="101"/>
      <c r="G43" s="102"/>
      <c r="H43" s="60"/>
      <c r="I43" s="2">
        <f>апр.25!I43+F43-E43</f>
        <v>-6720</v>
      </c>
    </row>
    <row r="44" spans="1:9">
      <c r="A44" s="1"/>
      <c r="B44" s="1">
        <v>43</v>
      </c>
      <c r="C44" s="62"/>
      <c r="D44" s="84"/>
      <c r="E44" s="63"/>
      <c r="F44" s="101"/>
      <c r="G44" s="102"/>
      <c r="H44" s="60"/>
      <c r="I44" s="2">
        <f>апр.25!I44+F44-E44</f>
        <v>-4480</v>
      </c>
    </row>
    <row r="45" spans="1:9">
      <c r="A45" s="1"/>
      <c r="B45" s="1">
        <v>44</v>
      </c>
      <c r="C45" s="62"/>
      <c r="D45" s="84"/>
      <c r="E45" s="63"/>
      <c r="F45" s="101"/>
      <c r="G45" s="102"/>
      <c r="H45" s="60"/>
      <c r="I45" s="2">
        <f>апр.25!I45+F45-E45</f>
        <v>-6720</v>
      </c>
    </row>
    <row r="46" spans="1:9">
      <c r="A46" s="1"/>
      <c r="B46" s="1">
        <v>45</v>
      </c>
      <c r="C46" s="62"/>
      <c r="D46" s="84"/>
      <c r="E46" s="63"/>
      <c r="F46" s="101"/>
      <c r="G46" s="102"/>
      <c r="H46" s="60"/>
      <c r="I46" s="2">
        <f>апр.25!I46+F46-E46</f>
        <v>20160</v>
      </c>
    </row>
    <row r="47" spans="1:9">
      <c r="A47" s="1"/>
      <c r="B47" s="1">
        <v>46</v>
      </c>
      <c r="C47" s="62"/>
      <c r="D47" s="84"/>
      <c r="E47" s="63"/>
      <c r="F47" s="101"/>
      <c r="G47" s="102"/>
      <c r="H47" s="60"/>
      <c r="I47" s="2">
        <f>апр.25!I47+F47-E47</f>
        <v>-6720</v>
      </c>
    </row>
    <row r="48" spans="1:9">
      <c r="A48" s="1"/>
      <c r="B48" s="1">
        <v>47</v>
      </c>
      <c r="C48" s="62"/>
      <c r="D48" s="84"/>
      <c r="E48" s="63"/>
      <c r="F48" s="101"/>
      <c r="G48" s="102"/>
      <c r="H48" s="60"/>
      <c r="I48" s="2">
        <f>апр.25!I48+F48-E48</f>
        <v>-6720</v>
      </c>
    </row>
    <row r="49" spans="1:9">
      <c r="A49" s="1"/>
      <c r="B49" s="1">
        <v>48</v>
      </c>
      <c r="C49" s="62"/>
      <c r="D49" s="84"/>
      <c r="E49" s="63"/>
      <c r="F49" s="101"/>
      <c r="G49" s="102"/>
      <c r="H49" s="60"/>
      <c r="I49" s="2">
        <f>апр.25!I49+F49-E49</f>
        <v>-2240</v>
      </c>
    </row>
    <row r="50" spans="1:9">
      <c r="A50" s="1"/>
      <c r="B50" s="1">
        <v>49</v>
      </c>
      <c r="C50" s="62"/>
      <c r="D50" s="84"/>
      <c r="E50" s="63"/>
      <c r="F50" s="101"/>
      <c r="G50" s="102"/>
      <c r="H50" s="60"/>
      <c r="I50" s="2">
        <f>апр.25!I50+F50-E50</f>
        <v>-2240</v>
      </c>
    </row>
    <row r="51" spans="1:9">
      <c r="A51" s="1"/>
      <c r="B51" s="1">
        <v>50</v>
      </c>
      <c r="C51" s="62"/>
      <c r="D51" s="84"/>
      <c r="E51" s="63"/>
      <c r="F51" s="101"/>
      <c r="G51" s="102"/>
      <c r="H51" s="60"/>
      <c r="I51" s="2">
        <f>апр.25!I51+F51-E51</f>
        <v>-4480</v>
      </c>
    </row>
    <row r="52" spans="1:9">
      <c r="A52" s="1"/>
      <c r="B52" s="1">
        <v>51</v>
      </c>
      <c r="C52" s="61"/>
      <c r="D52" s="84"/>
      <c r="E52" s="63"/>
      <c r="F52" s="101"/>
      <c r="G52" s="102"/>
      <c r="H52" s="60"/>
      <c r="I52" s="2">
        <f>апр.25!I52+F52-E52</f>
        <v>-6720</v>
      </c>
    </row>
    <row r="53" spans="1:9">
      <c r="A53" s="1"/>
      <c r="B53" s="1">
        <v>52</v>
      </c>
      <c r="C53" s="62"/>
      <c r="D53" s="84"/>
      <c r="E53" s="63"/>
      <c r="F53" s="101"/>
      <c r="G53" s="102"/>
      <c r="H53" s="60"/>
      <c r="I53" s="2">
        <f>апр.25!I53+F53-E53</f>
        <v>11200</v>
      </c>
    </row>
    <row r="54" spans="1:9">
      <c r="A54" s="1"/>
      <c r="B54" s="1">
        <v>53</v>
      </c>
      <c r="C54" s="62"/>
      <c r="D54" s="84"/>
      <c r="E54" s="63"/>
      <c r="F54" s="101"/>
      <c r="G54" s="102"/>
      <c r="H54" s="60"/>
      <c r="I54" s="2">
        <f>апр.25!I54+F54-E54</f>
        <v>-6720</v>
      </c>
    </row>
    <row r="55" spans="1:9">
      <c r="A55" s="1"/>
      <c r="B55" s="1">
        <v>54</v>
      </c>
      <c r="C55" s="62"/>
      <c r="D55" s="84"/>
      <c r="E55" s="63"/>
      <c r="F55" s="101"/>
      <c r="G55" s="102"/>
      <c r="H55" s="60"/>
      <c r="I55" s="2">
        <f>апр.25!I55+F55-E55</f>
        <v>-6720</v>
      </c>
    </row>
    <row r="56" spans="1:9">
      <c r="A56" s="1"/>
      <c r="B56" s="1">
        <v>55</v>
      </c>
      <c r="C56" s="62"/>
      <c r="D56" s="84"/>
      <c r="E56" s="63"/>
      <c r="F56" s="101"/>
      <c r="G56" s="102"/>
      <c r="H56" s="60"/>
      <c r="I56" s="2">
        <f>апр.25!I56+F56-E56</f>
        <v>-2240</v>
      </c>
    </row>
    <row r="57" spans="1:9">
      <c r="A57" s="1"/>
      <c r="B57" s="1">
        <v>56</v>
      </c>
      <c r="C57" s="62"/>
      <c r="D57" s="84"/>
      <c r="E57" s="63"/>
      <c r="F57" s="101"/>
      <c r="G57" s="102"/>
      <c r="H57" s="60"/>
      <c r="I57" s="2">
        <f>апр.25!I57+F57-E57</f>
        <v>0</v>
      </c>
    </row>
    <row r="58" spans="1:9">
      <c r="A58" s="1"/>
      <c r="B58" s="1">
        <v>57</v>
      </c>
      <c r="C58" s="62"/>
      <c r="D58" s="84"/>
      <c r="E58" s="63"/>
      <c r="F58" s="101"/>
      <c r="G58" s="102"/>
      <c r="H58" s="60"/>
      <c r="I58" s="2">
        <f>апр.25!I58+F58-E58</f>
        <v>-6720</v>
      </c>
    </row>
    <row r="59" spans="1:9">
      <c r="A59" s="1"/>
      <c r="B59" s="1">
        <v>58</v>
      </c>
      <c r="C59" s="62"/>
      <c r="D59" s="84"/>
      <c r="E59" s="63"/>
      <c r="F59" s="101"/>
      <c r="G59" s="102"/>
      <c r="H59" s="60"/>
      <c r="I59" s="2">
        <f>апр.25!I59+F59-E59</f>
        <v>-6720</v>
      </c>
    </row>
    <row r="60" spans="1:9">
      <c r="A60" s="1"/>
      <c r="B60" s="1">
        <v>59</v>
      </c>
      <c r="C60" s="62"/>
      <c r="D60" s="84"/>
      <c r="E60" s="63"/>
      <c r="F60" s="101"/>
      <c r="G60" s="102"/>
      <c r="H60" s="60"/>
      <c r="I60" s="2">
        <f>апр.25!I60+F60-E60</f>
        <v>-2240</v>
      </c>
    </row>
    <row r="61" spans="1:9">
      <c r="A61" s="1"/>
      <c r="B61" s="1">
        <v>60</v>
      </c>
      <c r="C61" s="62"/>
      <c r="D61" s="84"/>
      <c r="E61" s="63"/>
      <c r="F61" s="101"/>
      <c r="G61" s="102"/>
      <c r="H61" s="60"/>
      <c r="I61" s="2">
        <f>апр.25!I61+F61-E61</f>
        <v>-2240</v>
      </c>
    </row>
    <row r="62" spans="1:9">
      <c r="A62" s="1"/>
      <c r="B62" s="1">
        <v>61</v>
      </c>
      <c r="C62" s="62"/>
      <c r="D62" s="84"/>
      <c r="E62" s="63"/>
      <c r="F62" s="101"/>
      <c r="G62" s="102"/>
      <c r="H62" s="60"/>
      <c r="I62" s="2">
        <f>апр.25!I62+F62-E62</f>
        <v>-4480</v>
      </c>
    </row>
    <row r="63" spans="1:9">
      <c r="A63" s="1"/>
      <c r="B63" s="1">
        <v>62</v>
      </c>
      <c r="C63" s="62"/>
      <c r="D63" s="84"/>
      <c r="E63" s="63"/>
      <c r="F63" s="101"/>
      <c r="G63" s="102"/>
      <c r="H63" s="60"/>
      <c r="I63" s="2">
        <f>апр.25!I63+F63-E63</f>
        <v>-2240</v>
      </c>
    </row>
    <row r="64" spans="1:9">
      <c r="A64" s="1"/>
      <c r="B64" s="1">
        <v>63</v>
      </c>
      <c r="C64" s="62"/>
      <c r="D64" s="84"/>
      <c r="E64" s="63"/>
      <c r="F64" s="101"/>
      <c r="G64" s="102"/>
      <c r="H64" s="60"/>
      <c r="I64" s="2">
        <f>апр.25!I64+F64-E64</f>
        <v>-2240</v>
      </c>
    </row>
    <row r="65" spans="1:9">
      <c r="A65" s="1"/>
      <c r="B65" s="1">
        <v>64</v>
      </c>
      <c r="C65" s="62"/>
      <c r="D65" s="84"/>
      <c r="E65" s="63"/>
      <c r="F65" s="101"/>
      <c r="G65" s="102"/>
      <c r="H65" s="60"/>
      <c r="I65" s="2">
        <f>апр.25!I65+F65-E65</f>
        <v>-2240</v>
      </c>
    </row>
    <row r="66" spans="1:9">
      <c r="A66" s="1"/>
      <c r="B66" s="1">
        <v>65</v>
      </c>
      <c r="C66" s="62"/>
      <c r="D66" s="84"/>
      <c r="E66" s="63"/>
      <c r="F66" s="101"/>
      <c r="G66" s="102"/>
      <c r="H66" s="60"/>
      <c r="I66" s="2">
        <f>апр.25!I66+F66-E66</f>
        <v>-2240</v>
      </c>
    </row>
    <row r="67" spans="1:9">
      <c r="A67" s="1"/>
      <c r="B67" s="1">
        <v>66</v>
      </c>
      <c r="C67" s="62"/>
      <c r="D67" s="84"/>
      <c r="E67" s="63"/>
      <c r="F67" s="101"/>
      <c r="G67" s="102"/>
      <c r="H67" s="60"/>
      <c r="I67" s="2">
        <f>апр.25!I67+F67-E67</f>
        <v>-2240</v>
      </c>
    </row>
    <row r="68" spans="1:9">
      <c r="A68" s="1"/>
      <c r="B68" s="1">
        <v>67</v>
      </c>
      <c r="C68" s="62"/>
      <c r="D68" s="84"/>
      <c r="E68" s="63"/>
      <c r="F68" s="101"/>
      <c r="G68" s="102"/>
      <c r="H68" s="60"/>
      <c r="I68" s="2">
        <f>апр.25!I68+F68-E68</f>
        <v>-2240</v>
      </c>
    </row>
    <row r="69" spans="1:9">
      <c r="A69" s="1"/>
      <c r="B69" s="1">
        <v>68</v>
      </c>
      <c r="C69" s="62"/>
      <c r="D69" s="84"/>
      <c r="E69" s="63"/>
      <c r="F69" s="101"/>
      <c r="G69" s="102"/>
      <c r="H69" s="60"/>
      <c r="I69" s="2">
        <f>апр.25!I69+F69-E69</f>
        <v>-6720</v>
      </c>
    </row>
    <row r="70" spans="1:9">
      <c r="A70" s="34"/>
      <c r="B70" s="1">
        <v>69</v>
      </c>
      <c r="C70" s="61"/>
      <c r="D70" s="84"/>
      <c r="E70" s="63"/>
      <c r="F70" s="101"/>
      <c r="G70" s="102"/>
      <c r="H70" s="60"/>
      <c r="I70" s="2">
        <f>апр.25!I70+F70-E70</f>
        <v>-6720</v>
      </c>
    </row>
    <row r="71" spans="1:9">
      <c r="A71" s="33"/>
      <c r="B71" s="1">
        <v>70</v>
      </c>
      <c r="C71" s="62"/>
      <c r="D71" s="84"/>
      <c r="E71" s="63"/>
      <c r="F71" s="101"/>
      <c r="G71" s="102"/>
      <c r="H71" s="60"/>
      <c r="I71" s="2">
        <f>апр.25!I71+F71-E71</f>
        <v>-6720</v>
      </c>
    </row>
    <row r="72" spans="1:9">
      <c r="A72" s="1"/>
      <c r="B72" s="1">
        <v>71</v>
      </c>
      <c r="C72" s="62"/>
      <c r="D72" s="84"/>
      <c r="E72" s="63"/>
      <c r="F72" s="101"/>
      <c r="G72" s="102"/>
      <c r="H72" s="60"/>
      <c r="I72" s="2">
        <f>апр.25!I72+F72-E72</f>
        <v>0</v>
      </c>
    </row>
    <row r="73" spans="1:9">
      <c r="A73" s="1"/>
      <c r="B73" s="1">
        <v>72</v>
      </c>
      <c r="C73" s="62"/>
      <c r="D73" s="84"/>
      <c r="E73" s="63"/>
      <c r="F73" s="101"/>
      <c r="G73" s="102"/>
      <c r="H73" s="60"/>
      <c r="I73" s="2">
        <f>апр.25!I73+F73-E73</f>
        <v>0</v>
      </c>
    </row>
    <row r="74" spans="1:9">
      <c r="A74" s="1"/>
      <c r="B74" s="1">
        <v>73</v>
      </c>
      <c r="C74" s="62"/>
      <c r="D74" s="84"/>
      <c r="E74" s="63"/>
      <c r="F74" s="101"/>
      <c r="G74" s="102"/>
      <c r="H74" s="60"/>
      <c r="I74" s="2">
        <f>апр.25!I74+F74-E74</f>
        <v>0</v>
      </c>
    </row>
    <row r="75" spans="1:9">
      <c r="A75" s="33"/>
      <c r="B75" s="1">
        <v>74</v>
      </c>
      <c r="C75" s="62"/>
      <c r="D75" s="84"/>
      <c r="E75" s="63"/>
      <c r="F75" s="101"/>
      <c r="G75" s="102"/>
      <c r="H75" s="60"/>
      <c r="I75" s="2">
        <f>апр.25!I75+F75-E75</f>
        <v>-2240</v>
      </c>
    </row>
    <row r="76" spans="1:9">
      <c r="A76" s="1"/>
      <c r="B76" s="1">
        <v>75</v>
      </c>
      <c r="C76" s="62"/>
      <c r="D76" s="84"/>
      <c r="E76" s="63"/>
      <c r="F76" s="101"/>
      <c r="G76" s="102"/>
      <c r="H76" s="60"/>
      <c r="I76" s="2">
        <f>апр.25!I76+F76-E76</f>
        <v>-2240</v>
      </c>
    </row>
    <row r="77" spans="1:9">
      <c r="A77" s="1"/>
      <c r="B77" s="1">
        <v>76</v>
      </c>
      <c r="C77" s="62"/>
      <c r="D77" s="84"/>
      <c r="E77" s="63"/>
      <c r="F77" s="101"/>
      <c r="G77" s="102"/>
      <c r="H77" s="60"/>
      <c r="I77" s="2">
        <f>апр.25!I77+F77-E77</f>
        <v>-2240</v>
      </c>
    </row>
    <row r="78" spans="1:9">
      <c r="A78" s="33"/>
      <c r="B78" s="1">
        <v>77</v>
      </c>
      <c r="C78" s="62"/>
      <c r="D78" s="84"/>
      <c r="E78" s="63"/>
      <c r="F78" s="101"/>
      <c r="G78" s="102"/>
      <c r="H78" s="60"/>
      <c r="I78" s="2">
        <f>апр.25!I78+F78-E78</f>
        <v>0</v>
      </c>
    </row>
    <row r="79" spans="1:9">
      <c r="A79" s="1"/>
      <c r="B79" s="1">
        <v>78</v>
      </c>
      <c r="C79" s="62"/>
      <c r="D79" s="84"/>
      <c r="E79" s="63"/>
      <c r="F79" s="101"/>
      <c r="G79" s="102"/>
      <c r="H79" s="60"/>
      <c r="I79" s="2">
        <f>апр.25!I79+F79-E79</f>
        <v>0</v>
      </c>
    </row>
    <row r="80" spans="1:9">
      <c r="A80" s="1"/>
      <c r="B80" s="1">
        <v>79</v>
      </c>
      <c r="C80" s="62"/>
      <c r="D80" s="84"/>
      <c r="E80" s="63"/>
      <c r="F80" s="101"/>
      <c r="G80" s="102"/>
      <c r="H80" s="60"/>
      <c r="I80" s="2">
        <f>апр.25!I80+F80-E80</f>
        <v>-6720</v>
      </c>
    </row>
    <row r="81" spans="1:9">
      <c r="A81" s="1"/>
      <c r="B81" s="1">
        <v>80</v>
      </c>
      <c r="C81" s="62"/>
      <c r="D81" s="84"/>
      <c r="E81" s="63"/>
      <c r="F81" s="101"/>
      <c r="G81" s="102"/>
      <c r="H81" s="60"/>
      <c r="I81" s="2">
        <f>апр.25!I81+F81-E81</f>
        <v>0</v>
      </c>
    </row>
    <row r="82" spans="1:9">
      <c r="A82" s="1"/>
      <c r="B82" s="1">
        <v>81</v>
      </c>
      <c r="C82" s="62"/>
      <c r="D82" s="84"/>
      <c r="E82" s="63"/>
      <c r="F82" s="101"/>
      <c r="G82" s="102"/>
      <c r="H82" s="60"/>
      <c r="I82" s="2">
        <f>апр.25!I82+F82-E82</f>
        <v>-2240</v>
      </c>
    </row>
    <row r="83" spans="1:9">
      <c r="A83" s="1"/>
      <c r="B83" s="1">
        <v>82</v>
      </c>
      <c r="C83" s="61"/>
      <c r="D83" s="84"/>
      <c r="E83" s="63"/>
      <c r="F83" s="101"/>
      <c r="G83" s="102"/>
      <c r="H83" s="60"/>
      <c r="I83" s="2">
        <f>апр.25!I83+F83-E83</f>
        <v>-2240</v>
      </c>
    </row>
    <row r="84" spans="1:9">
      <c r="A84" s="33"/>
      <c r="B84" s="1">
        <v>83</v>
      </c>
      <c r="C84" s="61"/>
      <c r="D84" s="84"/>
      <c r="E84" s="63"/>
      <c r="F84" s="101"/>
      <c r="G84" s="102"/>
      <c r="H84" s="60"/>
      <c r="I84" s="2">
        <f>апр.25!I84+F84-E84</f>
        <v>-4480</v>
      </c>
    </row>
    <row r="85" spans="1:9">
      <c r="A85" s="1"/>
      <c r="B85" s="1">
        <v>84</v>
      </c>
      <c r="C85" s="62"/>
      <c r="D85" s="84"/>
      <c r="E85" s="63"/>
      <c r="F85" s="101"/>
      <c r="G85" s="102"/>
      <c r="H85" s="60"/>
      <c r="I85" s="2">
        <f>апр.25!I85+F85-E85</f>
        <v>-6720</v>
      </c>
    </row>
    <row r="86" spans="1:9">
      <c r="A86" s="1"/>
      <c r="B86" s="1">
        <v>85</v>
      </c>
      <c r="C86" s="62"/>
      <c r="D86" s="84"/>
      <c r="E86" s="63"/>
      <c r="F86" s="101"/>
      <c r="G86" s="102"/>
      <c r="H86" s="60"/>
      <c r="I86" s="2">
        <f>апр.25!I86+F86-E86</f>
        <v>0</v>
      </c>
    </row>
    <row r="87" spans="1:9">
      <c r="A87" s="1"/>
      <c r="B87" s="1">
        <v>86</v>
      </c>
      <c r="C87" s="62"/>
      <c r="D87" s="84"/>
      <c r="E87" s="63"/>
      <c r="F87" s="101"/>
      <c r="G87" s="102"/>
      <c r="H87" s="60"/>
      <c r="I87" s="2">
        <f>апр.25!I87+F87-E87</f>
        <v>-2240</v>
      </c>
    </row>
    <row r="88" spans="1:9">
      <c r="A88" s="34"/>
      <c r="B88" s="1">
        <v>87</v>
      </c>
      <c r="C88" s="62"/>
      <c r="D88" s="84"/>
      <c r="E88" s="63"/>
      <c r="F88" s="101"/>
      <c r="G88" s="102"/>
      <c r="H88" s="60"/>
      <c r="I88" s="2">
        <f>апр.25!I88+F88-E88</f>
        <v>-6720</v>
      </c>
    </row>
    <row r="89" spans="1:9">
      <c r="A89" s="1"/>
      <c r="B89" s="1">
        <v>88</v>
      </c>
      <c r="C89" s="62"/>
      <c r="D89" s="84"/>
      <c r="E89" s="63"/>
      <c r="F89" s="101"/>
      <c r="G89" s="102"/>
      <c r="H89" s="60"/>
      <c r="I89" s="2">
        <f>апр.25!I89+F89-E89</f>
        <v>-2240</v>
      </c>
    </row>
    <row r="90" spans="1:9">
      <c r="A90" s="1"/>
      <c r="B90" s="1">
        <v>89</v>
      </c>
      <c r="C90" s="62"/>
      <c r="D90" s="84"/>
      <c r="E90" s="63"/>
      <c r="F90" s="101"/>
      <c r="G90" s="102"/>
      <c r="H90" s="60"/>
      <c r="I90" s="2">
        <f>апр.25!I90+F90-E90</f>
        <v>-2240</v>
      </c>
    </row>
    <row r="91" spans="1:9">
      <c r="A91" s="1"/>
      <c r="B91" s="1">
        <v>90</v>
      </c>
      <c r="C91" s="62"/>
      <c r="D91" s="84"/>
      <c r="E91" s="63"/>
      <c r="F91" s="101"/>
      <c r="G91" s="102"/>
      <c r="H91" s="60"/>
      <c r="I91" s="2">
        <f>апр.25!I91+F91-E91</f>
        <v>-2240</v>
      </c>
    </row>
    <row r="92" spans="1:9">
      <c r="A92" s="1"/>
      <c r="B92" s="1">
        <v>91</v>
      </c>
      <c r="C92" s="62"/>
      <c r="D92" s="84"/>
      <c r="E92" s="63"/>
      <c r="F92" s="101"/>
      <c r="G92" s="102"/>
      <c r="H92" s="60"/>
      <c r="I92" s="2">
        <f>апр.25!I92+F92-E92</f>
        <v>-6720</v>
      </c>
    </row>
    <row r="93" spans="1:9">
      <c r="A93" s="1"/>
      <c r="B93" s="1">
        <v>92</v>
      </c>
      <c r="C93" s="62"/>
      <c r="D93" s="84"/>
      <c r="E93" s="63"/>
      <c r="F93" s="101"/>
      <c r="G93" s="102"/>
      <c r="H93" s="60"/>
      <c r="I93" s="2">
        <f>апр.25!I93+F93-E93</f>
        <v>0</v>
      </c>
    </row>
    <row r="94" spans="1:9">
      <c r="A94" s="1"/>
      <c r="B94" s="1">
        <v>93</v>
      </c>
      <c r="C94" s="62"/>
      <c r="D94" s="84"/>
      <c r="E94" s="63"/>
      <c r="F94" s="101"/>
      <c r="G94" s="102"/>
      <c r="H94" s="60"/>
      <c r="I94" s="2">
        <f>апр.25!I94+F94-E94</f>
        <v>0</v>
      </c>
    </row>
    <row r="95" spans="1:9">
      <c r="A95" s="1"/>
      <c r="B95" s="1">
        <v>94</v>
      </c>
      <c r="C95" s="62"/>
      <c r="D95" s="84"/>
      <c r="E95" s="63"/>
      <c r="F95" s="101"/>
      <c r="G95" s="102"/>
      <c r="H95" s="60"/>
      <c r="I95" s="2">
        <f>апр.25!I95+F95-E95</f>
        <v>-4480</v>
      </c>
    </row>
    <row r="96" spans="1:9">
      <c r="A96" s="1"/>
      <c r="B96" s="1">
        <v>95</v>
      </c>
      <c r="C96" s="62"/>
      <c r="D96" s="84"/>
      <c r="E96" s="63"/>
      <c r="F96" s="101"/>
      <c r="G96" s="102"/>
      <c r="H96" s="60"/>
      <c r="I96" s="2">
        <f>апр.25!I96+F96-E96</f>
        <v>-4480</v>
      </c>
    </row>
    <row r="97" spans="1:9">
      <c r="A97" s="1"/>
      <c r="B97" s="1">
        <v>96</v>
      </c>
      <c r="C97" s="61"/>
      <c r="D97" s="84"/>
      <c r="E97" s="63"/>
      <c r="F97" s="101"/>
      <c r="G97" s="102"/>
      <c r="H97" s="60"/>
      <c r="I97" s="2">
        <f>апр.25!I97+F97-E97</f>
        <v>-2240</v>
      </c>
    </row>
    <row r="98" spans="1:9">
      <c r="A98" s="1"/>
      <c r="B98" s="1">
        <v>97</v>
      </c>
      <c r="C98" s="62"/>
      <c r="D98" s="84"/>
      <c r="E98" s="63"/>
      <c r="F98" s="101"/>
      <c r="G98" s="102"/>
      <c r="H98" s="60"/>
      <c r="I98" s="2">
        <f>апр.25!I98+F98-E98</f>
        <v>-6720</v>
      </c>
    </row>
    <row r="99" spans="1:9">
      <c r="A99" s="1"/>
      <c r="B99" s="1">
        <v>98</v>
      </c>
      <c r="C99" s="62"/>
      <c r="D99" s="84"/>
      <c r="E99" s="63"/>
      <c r="F99" s="101"/>
      <c r="G99" s="102"/>
      <c r="H99" s="60"/>
      <c r="I99" s="2">
        <f>апр.25!I99+F99-E99</f>
        <v>-2240</v>
      </c>
    </row>
    <row r="100" spans="1:9">
      <c r="A100" s="1"/>
      <c r="B100" s="1">
        <v>99</v>
      </c>
      <c r="C100" s="62"/>
      <c r="D100" s="84"/>
      <c r="E100" s="63"/>
      <c r="F100" s="101"/>
      <c r="G100" s="102"/>
      <c r="H100" s="60"/>
      <c r="I100" s="2">
        <f>апр.25!I100+F100-E100</f>
        <v>-2240</v>
      </c>
    </row>
    <row r="101" spans="1:9">
      <c r="A101" s="1"/>
      <c r="B101" s="1">
        <v>100</v>
      </c>
      <c r="C101" s="62"/>
      <c r="D101" s="84"/>
      <c r="E101" s="63"/>
      <c r="F101" s="101"/>
      <c r="G101" s="102"/>
      <c r="H101" s="60"/>
      <c r="I101" s="2">
        <f>апр.25!I101+F101-E101</f>
        <v>-6720</v>
      </c>
    </row>
    <row r="102" spans="1:9">
      <c r="A102" s="1"/>
      <c r="B102" s="1">
        <v>101</v>
      </c>
      <c r="C102" s="62"/>
      <c r="D102" s="84"/>
      <c r="E102" s="63"/>
      <c r="F102" s="101"/>
      <c r="G102" s="102"/>
      <c r="H102" s="60"/>
      <c r="I102" s="2">
        <f>апр.25!I102+F102-E102</f>
        <v>0</v>
      </c>
    </row>
    <row r="103" spans="1:9">
      <c r="A103" s="1"/>
      <c r="B103" s="1">
        <v>102</v>
      </c>
      <c r="C103" s="62"/>
      <c r="D103" s="84"/>
      <c r="E103" s="63"/>
      <c r="F103" s="101"/>
      <c r="G103" s="102"/>
      <c r="H103" s="60"/>
      <c r="I103" s="2">
        <f>апр.25!I103+F103-E103</f>
        <v>-6720</v>
      </c>
    </row>
    <row r="104" spans="1:9">
      <c r="A104" s="1"/>
      <c r="B104" s="1">
        <v>103</v>
      </c>
      <c r="C104" s="62"/>
      <c r="D104" s="84"/>
      <c r="E104" s="63"/>
      <c r="F104" s="101"/>
      <c r="G104" s="102"/>
      <c r="H104" s="60"/>
      <c r="I104" s="2">
        <f>апр.25!I104+F104-E104</f>
        <v>-6720</v>
      </c>
    </row>
    <row r="105" spans="1:9">
      <c r="A105" s="1"/>
      <c r="B105" s="1">
        <v>104</v>
      </c>
      <c r="C105" s="62"/>
      <c r="D105" s="84"/>
      <c r="E105" s="63"/>
      <c r="F105" s="101"/>
      <c r="G105" s="102"/>
      <c r="H105" s="60"/>
      <c r="I105" s="2">
        <f>апр.25!I105+F105-E105</f>
        <v>-2240</v>
      </c>
    </row>
    <row r="106" spans="1:9">
      <c r="A106" s="1"/>
      <c r="B106" s="1">
        <v>105</v>
      </c>
      <c r="C106" s="62"/>
      <c r="D106" s="84"/>
      <c r="E106" s="63"/>
      <c r="F106" s="101"/>
      <c r="G106" s="102"/>
      <c r="H106" s="60"/>
      <c r="I106" s="2">
        <f>апр.25!I106+F106-E106</f>
        <v>-6720</v>
      </c>
    </row>
    <row r="107" spans="1:9">
      <c r="A107" s="1"/>
      <c r="B107" s="1">
        <v>106</v>
      </c>
      <c r="C107" s="62"/>
      <c r="D107" s="84"/>
      <c r="E107" s="63"/>
      <c r="F107" s="101"/>
      <c r="G107" s="102"/>
      <c r="H107" s="60"/>
      <c r="I107" s="2">
        <f>апр.25!I107+F107-E107</f>
        <v>-6720</v>
      </c>
    </row>
    <row r="108" spans="1:9">
      <c r="A108" s="1"/>
      <c r="B108" s="1">
        <v>107</v>
      </c>
      <c r="C108" s="62"/>
      <c r="D108" s="84"/>
      <c r="E108" s="63"/>
      <c r="F108" s="101"/>
      <c r="G108" s="102"/>
      <c r="H108" s="60"/>
      <c r="I108" s="2">
        <f>апр.25!I108+F108-E108</f>
        <v>0</v>
      </c>
    </row>
    <row r="109" spans="1:9">
      <c r="A109" s="1"/>
      <c r="B109" s="1">
        <v>108</v>
      </c>
      <c r="C109" s="62"/>
      <c r="D109" s="84"/>
      <c r="E109" s="63"/>
      <c r="F109" s="101"/>
      <c r="G109" s="102"/>
      <c r="H109" s="60"/>
      <c r="I109" s="2">
        <f>апр.25!I109+F109-E109</f>
        <v>0</v>
      </c>
    </row>
    <row r="110" spans="1:9">
      <c r="A110" s="1"/>
      <c r="B110" s="1">
        <v>109</v>
      </c>
      <c r="C110" s="62"/>
      <c r="D110" s="84"/>
      <c r="E110" s="63"/>
      <c r="F110" s="101"/>
      <c r="G110" s="102"/>
      <c r="H110" s="60"/>
      <c r="I110" s="2">
        <f>апр.25!I110+F110-E110</f>
        <v>0</v>
      </c>
    </row>
    <row r="111" spans="1:9">
      <c r="A111" s="1"/>
      <c r="B111" s="1">
        <v>110</v>
      </c>
      <c r="C111" s="62"/>
      <c r="D111" s="84"/>
      <c r="E111" s="63"/>
      <c r="F111" s="101"/>
      <c r="G111" s="102"/>
      <c r="H111" s="60"/>
      <c r="I111" s="2">
        <f>апр.25!I111+F111-E111</f>
        <v>-6720</v>
      </c>
    </row>
    <row r="112" spans="1:9">
      <c r="A112" s="1"/>
      <c r="B112" s="1">
        <v>111</v>
      </c>
      <c r="C112" s="62"/>
      <c r="D112" s="84"/>
      <c r="E112" s="63"/>
      <c r="F112" s="101"/>
      <c r="G112" s="102"/>
      <c r="H112" s="60"/>
      <c r="I112" s="2">
        <f>апр.25!I112+F112-E112</f>
        <v>-6720</v>
      </c>
    </row>
    <row r="113" spans="1:9">
      <c r="A113" s="1"/>
      <c r="B113" s="1">
        <v>112</v>
      </c>
      <c r="C113" s="62"/>
      <c r="D113" s="84"/>
      <c r="E113" s="63"/>
      <c r="F113" s="101"/>
      <c r="G113" s="102"/>
      <c r="H113" s="60"/>
      <c r="I113" s="2">
        <f>апр.25!I113+F113-E113</f>
        <v>2280</v>
      </c>
    </row>
    <row r="114" spans="1:9">
      <c r="A114" s="1"/>
      <c r="B114" s="1">
        <v>113</v>
      </c>
      <c r="C114" s="62"/>
      <c r="D114" s="84"/>
      <c r="E114" s="63"/>
      <c r="F114" s="101"/>
      <c r="G114" s="102"/>
      <c r="H114" s="60"/>
      <c r="I114" s="2">
        <f>апр.25!I114+F114-E114</f>
        <v>0</v>
      </c>
    </row>
    <row r="115" spans="1:9">
      <c r="A115" s="34"/>
      <c r="B115" s="1">
        <v>114</v>
      </c>
      <c r="C115" s="62"/>
      <c r="D115" s="84"/>
      <c r="E115" s="63"/>
      <c r="F115" s="101"/>
      <c r="G115" s="102"/>
      <c r="H115" s="60"/>
      <c r="I115" s="2">
        <f>апр.25!I115+F115-E115</f>
        <v>19160</v>
      </c>
    </row>
    <row r="116" spans="1:9">
      <c r="A116" s="1"/>
      <c r="B116" s="1">
        <v>115</v>
      </c>
      <c r="C116" s="62"/>
      <c r="D116" s="84"/>
      <c r="E116" s="63"/>
      <c r="F116" s="101"/>
      <c r="G116" s="102"/>
      <c r="H116" s="60"/>
      <c r="I116" s="2">
        <f>апр.25!I116+F116-E116</f>
        <v>2240</v>
      </c>
    </row>
    <row r="117" spans="1:9">
      <c r="A117" s="1"/>
      <c r="B117" s="1">
        <v>116</v>
      </c>
      <c r="C117" s="61"/>
      <c r="D117" s="84"/>
      <c r="E117" s="63"/>
      <c r="F117" s="101"/>
      <c r="G117" s="102"/>
      <c r="H117" s="60"/>
      <c r="I117" s="2">
        <f>апр.25!I117+F117-E117</f>
        <v>2240</v>
      </c>
    </row>
    <row r="118" spans="1:9">
      <c r="A118" s="1"/>
      <c r="B118" s="1">
        <v>117</v>
      </c>
      <c r="C118" s="62"/>
      <c r="D118" s="84"/>
      <c r="E118" s="63"/>
      <c r="F118" s="101"/>
      <c r="G118" s="102"/>
      <c r="H118" s="60"/>
      <c r="I118" s="2">
        <f>апр.25!I118+F118-E118</f>
        <v>-6720</v>
      </c>
    </row>
    <row r="119" spans="1:9">
      <c r="A119" s="1"/>
      <c r="B119" s="1">
        <v>118</v>
      </c>
      <c r="C119" s="62"/>
      <c r="D119" s="84"/>
      <c r="E119" s="63"/>
      <c r="F119" s="101"/>
      <c r="G119" s="102"/>
      <c r="H119" s="60"/>
      <c r="I119" s="2">
        <f>апр.25!I119+F119-E119</f>
        <v>-2240</v>
      </c>
    </row>
    <row r="120" spans="1:9">
      <c r="A120" s="1"/>
      <c r="B120" s="1">
        <v>119</v>
      </c>
      <c r="C120" s="62"/>
      <c r="D120" s="84"/>
      <c r="E120" s="63"/>
      <c r="F120" s="101"/>
      <c r="G120" s="102"/>
      <c r="H120" s="60"/>
      <c r="I120" s="2">
        <f>апр.25!I120+F120-E120</f>
        <v>20160</v>
      </c>
    </row>
    <row r="121" spans="1:9">
      <c r="A121" s="1"/>
      <c r="B121" s="1">
        <v>120</v>
      </c>
      <c r="C121" s="62"/>
      <c r="D121" s="84"/>
      <c r="E121" s="63"/>
      <c r="F121" s="101"/>
      <c r="G121" s="102"/>
      <c r="H121" s="60"/>
      <c r="I121" s="2">
        <f>апр.25!I121+F121-E121</f>
        <v>0</v>
      </c>
    </row>
    <row r="122" spans="1:9">
      <c r="A122" s="1"/>
      <c r="B122" s="1">
        <v>121</v>
      </c>
      <c r="C122" s="62"/>
      <c r="D122" s="84"/>
      <c r="E122" s="63"/>
      <c r="F122" s="101"/>
      <c r="G122" s="102"/>
      <c r="H122" s="60"/>
      <c r="I122" s="2">
        <f>апр.25!I122+F122-E122</f>
        <v>0</v>
      </c>
    </row>
    <row r="123" spans="1:9">
      <c r="A123" s="1"/>
      <c r="B123" s="1">
        <v>122</v>
      </c>
      <c r="C123" s="62"/>
      <c r="D123" s="84"/>
      <c r="E123" s="63"/>
      <c r="F123" s="101"/>
      <c r="G123" s="102"/>
      <c r="H123" s="60"/>
      <c r="I123" s="2">
        <f>апр.25!I123+F123-E123</f>
        <v>0</v>
      </c>
    </row>
    <row r="124" spans="1:9">
      <c r="A124" s="1"/>
      <c r="B124" s="1">
        <v>123</v>
      </c>
      <c r="C124" s="62"/>
      <c r="D124" s="84"/>
      <c r="E124" s="63"/>
      <c r="F124" s="101"/>
      <c r="G124" s="102"/>
      <c r="H124" s="60"/>
      <c r="I124" s="2">
        <f>апр.25!I124+F124-E124</f>
        <v>0</v>
      </c>
    </row>
    <row r="125" spans="1:9">
      <c r="A125" s="1"/>
      <c r="B125" s="1">
        <v>124</v>
      </c>
      <c r="C125" s="62"/>
      <c r="D125" s="84"/>
      <c r="E125" s="63"/>
      <c r="F125" s="101"/>
      <c r="G125" s="102"/>
      <c r="H125" s="60"/>
      <c r="I125" s="2">
        <f>апр.25!I125+F125-E125</f>
        <v>0</v>
      </c>
    </row>
    <row r="126" spans="1:9">
      <c r="A126" s="1"/>
      <c r="B126" s="1">
        <v>125</v>
      </c>
      <c r="C126" s="62"/>
      <c r="D126" s="84"/>
      <c r="E126" s="63"/>
      <c r="F126" s="101"/>
      <c r="G126" s="102"/>
      <c r="H126" s="60"/>
      <c r="I126" s="2">
        <f>апр.25!I126+F126-E126</f>
        <v>0</v>
      </c>
    </row>
    <row r="127" spans="1:9">
      <c r="A127" s="1"/>
      <c r="B127" s="1">
        <v>126</v>
      </c>
      <c r="C127" s="62"/>
      <c r="D127" s="84"/>
      <c r="E127" s="63"/>
      <c r="F127" s="101"/>
      <c r="G127" s="102"/>
      <c r="H127" s="60"/>
      <c r="I127" s="2">
        <f>апр.25!I127+F127-E127</f>
        <v>0</v>
      </c>
    </row>
    <row r="128" spans="1:9">
      <c r="A128" s="1"/>
      <c r="B128" s="1">
        <v>127</v>
      </c>
      <c r="C128" s="62"/>
      <c r="D128" s="84"/>
      <c r="E128" s="63"/>
      <c r="F128" s="101"/>
      <c r="G128" s="102"/>
      <c r="H128" s="60"/>
      <c r="I128" s="2">
        <f>апр.25!I128+F128-E128</f>
        <v>0</v>
      </c>
    </row>
    <row r="129" spans="1:9">
      <c r="A129" s="1"/>
      <c r="B129" s="1">
        <v>128</v>
      </c>
      <c r="C129" s="62"/>
      <c r="D129" s="84"/>
      <c r="E129" s="63"/>
      <c r="F129" s="101"/>
      <c r="G129" s="102"/>
      <c r="H129" s="60"/>
      <c r="I129" s="2">
        <f>апр.25!I129+F129-E129</f>
        <v>0</v>
      </c>
    </row>
    <row r="130" spans="1:9">
      <c r="A130" s="1"/>
      <c r="B130" s="1">
        <v>129</v>
      </c>
      <c r="C130" s="62"/>
      <c r="D130" s="84"/>
      <c r="E130" s="63"/>
      <c r="F130" s="101"/>
      <c r="G130" s="102"/>
      <c r="H130" s="60"/>
      <c r="I130" s="2">
        <f>апр.25!I130+F130-E130</f>
        <v>0</v>
      </c>
    </row>
    <row r="131" spans="1:9">
      <c r="A131" s="1"/>
      <c r="B131" s="1">
        <v>130</v>
      </c>
      <c r="C131" s="62"/>
      <c r="D131" s="84"/>
      <c r="E131" s="63"/>
      <c r="F131" s="101"/>
      <c r="G131" s="102"/>
      <c r="H131" s="60"/>
      <c r="I131" s="2">
        <f>апр.25!I131+F131-E131</f>
        <v>0</v>
      </c>
    </row>
    <row r="132" spans="1:9">
      <c r="A132" s="1"/>
      <c r="B132" s="1">
        <v>131</v>
      </c>
      <c r="C132" s="62"/>
      <c r="D132" s="84"/>
      <c r="E132" s="63"/>
      <c r="F132" s="101"/>
      <c r="G132" s="102"/>
      <c r="H132" s="60"/>
      <c r="I132" s="2">
        <f>апр.25!I132+F132-E132</f>
        <v>0</v>
      </c>
    </row>
    <row r="133" spans="1:9">
      <c r="A133" s="71"/>
      <c r="B133" s="1">
        <v>132</v>
      </c>
      <c r="C133" s="62"/>
      <c r="D133" s="84"/>
      <c r="E133" s="63"/>
      <c r="F133" s="101"/>
      <c r="G133" s="102"/>
      <c r="H133" s="60"/>
      <c r="I133" s="2">
        <f>апр.25!I133+F133-E133</f>
        <v>0</v>
      </c>
    </row>
    <row r="134" spans="1:9">
      <c r="A134" s="71"/>
      <c r="B134" s="1">
        <v>133</v>
      </c>
      <c r="C134" s="62"/>
      <c r="D134" s="84"/>
      <c r="E134" s="63"/>
      <c r="F134" s="101"/>
      <c r="G134" s="102"/>
      <c r="H134" s="60"/>
      <c r="I134" s="2">
        <f>апр.25!I134+F134-E134</f>
        <v>0</v>
      </c>
    </row>
    <row r="135" spans="1:9">
      <c r="A135" s="71"/>
      <c r="B135" s="1">
        <v>134</v>
      </c>
      <c r="C135" s="62"/>
      <c r="D135" s="84"/>
      <c r="E135" s="63"/>
      <c r="F135" s="101"/>
      <c r="G135" s="102"/>
      <c r="H135" s="60"/>
      <c r="I135" s="2">
        <f>апр.25!I135+F135-E135</f>
        <v>0</v>
      </c>
    </row>
    <row r="136" spans="1:9">
      <c r="A136" s="71"/>
      <c r="B136" s="1">
        <v>135</v>
      </c>
      <c r="C136" s="62"/>
      <c r="D136" s="84"/>
      <c r="E136" s="63"/>
      <c r="F136" s="101"/>
      <c r="G136" s="102"/>
      <c r="H136" s="60"/>
      <c r="I136" s="2">
        <f>апр.25!I136+F136-E136</f>
        <v>0</v>
      </c>
    </row>
    <row r="137" spans="1:9">
      <c r="A137" s="71"/>
      <c r="B137" s="1">
        <v>136</v>
      </c>
      <c r="C137" s="62"/>
      <c r="D137" s="84"/>
      <c r="E137" s="63"/>
      <c r="F137" s="101"/>
      <c r="G137" s="102"/>
      <c r="H137" s="60"/>
      <c r="I137" s="2">
        <f>апр.25!I137+F137-E137</f>
        <v>0</v>
      </c>
    </row>
    <row r="138" spans="1:9">
      <c r="A138" s="71"/>
      <c r="B138" s="1">
        <v>137</v>
      </c>
      <c r="C138" s="62"/>
      <c r="D138" s="84"/>
      <c r="E138" s="63"/>
      <c r="F138" s="101"/>
      <c r="G138" s="102"/>
      <c r="H138" s="60"/>
      <c r="I138" s="2">
        <f>апр.25!I138+F138-E138</f>
        <v>0</v>
      </c>
    </row>
    <row r="139" spans="1:9">
      <c r="A139" s="71"/>
      <c r="B139" s="1">
        <v>138</v>
      </c>
      <c r="C139" s="62"/>
      <c r="D139" s="84"/>
      <c r="E139" s="63"/>
      <c r="F139" s="101"/>
      <c r="G139" s="102"/>
      <c r="H139" s="60"/>
      <c r="I139" s="2">
        <f>апр.25!I139+F139-E139</f>
        <v>0</v>
      </c>
    </row>
    <row r="140" spans="1:9">
      <c r="A140" s="71"/>
      <c r="B140" s="1">
        <v>139</v>
      </c>
      <c r="C140" s="62"/>
      <c r="D140" s="84"/>
      <c r="E140" s="63"/>
      <c r="F140" s="101"/>
      <c r="G140" s="102"/>
      <c r="H140" s="60"/>
      <c r="I140" s="2">
        <f>апр.25!I140+F140-E140</f>
        <v>-4480</v>
      </c>
    </row>
    <row r="141" spans="1:9">
      <c r="A141" s="71"/>
      <c r="B141" s="1">
        <v>140</v>
      </c>
      <c r="C141" s="62"/>
      <c r="D141" s="84"/>
      <c r="E141" s="63"/>
      <c r="F141" s="101"/>
      <c r="G141" s="102"/>
      <c r="H141" s="60"/>
      <c r="I141" s="2">
        <f>апр.25!I141+F141-E141</f>
        <v>-2240</v>
      </c>
    </row>
    <row r="142" spans="1:9">
      <c r="A142" s="71"/>
      <c r="B142" s="1">
        <v>141</v>
      </c>
      <c r="C142" s="61"/>
      <c r="D142" s="84"/>
      <c r="E142" s="63"/>
      <c r="F142" s="101"/>
      <c r="G142" s="102"/>
      <c r="H142" s="60"/>
      <c r="I142" s="2">
        <f>апр.25!I142+F142-E142</f>
        <v>-1990</v>
      </c>
    </row>
    <row r="143" spans="1:9">
      <c r="A143" s="71"/>
      <c r="B143" s="1">
        <v>142.143</v>
      </c>
      <c r="C143" s="62"/>
      <c r="D143" s="84"/>
      <c r="E143" s="63"/>
      <c r="F143" s="101"/>
      <c r="G143" s="102"/>
      <c r="H143" s="60"/>
      <c r="I143" s="2">
        <f>апр.25!I143+F143-E143</f>
        <v>-2240</v>
      </c>
    </row>
    <row r="144" spans="1:9">
      <c r="A144" s="71"/>
      <c r="B144" s="1">
        <v>144</v>
      </c>
      <c r="C144" s="62"/>
      <c r="D144" s="84"/>
      <c r="E144" s="63"/>
      <c r="F144" s="101"/>
      <c r="G144" s="102"/>
      <c r="H144" s="60"/>
      <c r="I144" s="2">
        <f>апр.25!I144+F144-E144</f>
        <v>-3720</v>
      </c>
    </row>
    <row r="145" spans="1:9">
      <c r="A145" s="71"/>
      <c r="B145" s="1">
        <v>145</v>
      </c>
      <c r="C145" s="62"/>
      <c r="D145" s="84"/>
      <c r="E145" s="63"/>
      <c r="F145" s="101"/>
      <c r="G145" s="102"/>
      <c r="H145" s="60"/>
      <c r="I145" s="2">
        <f>апр.25!I145+F145-E145</f>
        <v>0</v>
      </c>
    </row>
    <row r="146" spans="1:9">
      <c r="A146" s="71"/>
      <c r="B146" s="1">
        <v>146</v>
      </c>
      <c r="C146" s="8"/>
      <c r="D146" s="84"/>
      <c r="E146" s="63"/>
      <c r="F146" s="101"/>
      <c r="G146" s="102"/>
      <c r="H146" s="60"/>
      <c r="I146" s="2">
        <f>апр.25!I146+F146-E146</f>
        <v>19340</v>
      </c>
    </row>
    <row r="147" spans="1:9">
      <c r="A147" s="71"/>
      <c r="B147" s="1">
        <v>147</v>
      </c>
      <c r="C147" s="62"/>
      <c r="D147" s="84"/>
      <c r="E147" s="63"/>
      <c r="F147" s="101"/>
      <c r="G147" s="102"/>
      <c r="H147" s="60"/>
      <c r="I147" s="2">
        <f>апр.25!I147+F147-E147</f>
        <v>-3720</v>
      </c>
    </row>
    <row r="148" spans="1:9">
      <c r="A148" s="71"/>
      <c r="B148" s="1">
        <v>148</v>
      </c>
      <c r="C148" s="62"/>
      <c r="D148" s="84"/>
      <c r="E148" s="63"/>
      <c r="F148" s="101"/>
      <c r="G148" s="102"/>
      <c r="H148" s="60"/>
      <c r="I148" s="2">
        <f>апр.25!I148+F148-E148</f>
        <v>-3720</v>
      </c>
    </row>
    <row r="149" spans="1:9">
      <c r="A149" s="71"/>
      <c r="B149" s="1">
        <v>149</v>
      </c>
      <c r="C149" s="62"/>
      <c r="D149" s="84"/>
      <c r="E149" s="63"/>
      <c r="F149" s="101"/>
      <c r="G149" s="102"/>
      <c r="H149" s="60"/>
      <c r="I149" s="2">
        <f>апр.25!I149+F149-E149</f>
        <v>2990</v>
      </c>
    </row>
    <row r="150" spans="1:9">
      <c r="A150" s="71"/>
      <c r="B150" s="1">
        <v>150</v>
      </c>
      <c r="C150" s="62"/>
      <c r="D150" s="84"/>
      <c r="E150" s="63"/>
      <c r="F150" s="101"/>
      <c r="G150" s="102"/>
      <c r="H150" s="60"/>
      <c r="I150" s="2">
        <f>апр.25!I150+F150-E150</f>
        <v>280</v>
      </c>
    </row>
    <row r="151" spans="1:9">
      <c r="A151" s="71"/>
      <c r="B151" s="1">
        <v>151</v>
      </c>
      <c r="C151" s="62"/>
      <c r="D151" s="84"/>
      <c r="E151" s="63"/>
      <c r="F151" s="101"/>
      <c r="G151" s="102"/>
      <c r="H151" s="60"/>
      <c r="I151" s="2">
        <f>апр.25!I151+F151-E151</f>
        <v>-1240</v>
      </c>
    </row>
    <row r="152" spans="1:9">
      <c r="A152" s="71"/>
      <c r="B152" s="1">
        <v>152</v>
      </c>
      <c r="C152" s="62"/>
      <c r="D152" s="84"/>
      <c r="E152" s="63"/>
      <c r="F152" s="101"/>
      <c r="G152" s="102"/>
      <c r="H152" s="60"/>
      <c r="I152" s="2">
        <f>апр.25!I152+F152-E152</f>
        <v>-3720</v>
      </c>
    </row>
    <row r="153" spans="1:9">
      <c r="A153" s="71"/>
      <c r="B153" s="1">
        <v>153</v>
      </c>
      <c r="C153" s="8"/>
      <c r="D153" s="84"/>
      <c r="E153" s="63"/>
      <c r="F153" s="101"/>
      <c r="G153" s="102"/>
      <c r="H153" s="60"/>
      <c r="I153" s="2">
        <f>апр.25!I153+F153-E153</f>
        <v>-2420</v>
      </c>
    </row>
    <row r="154" spans="1:9">
      <c r="A154" s="71"/>
      <c r="B154" s="1">
        <v>154</v>
      </c>
      <c r="C154" s="62"/>
      <c r="D154" s="84"/>
      <c r="E154" s="63"/>
      <c r="F154" s="101"/>
      <c r="G154" s="102"/>
      <c r="H154" s="60"/>
      <c r="I154" s="2">
        <f>апр.25!I154+F154-E154</f>
        <v>-3720</v>
      </c>
    </row>
    <row r="155" spans="1:9">
      <c r="A155" s="71"/>
      <c r="B155" s="1">
        <v>155</v>
      </c>
      <c r="C155" s="62"/>
      <c r="D155" s="84"/>
      <c r="E155" s="63"/>
      <c r="F155" s="101"/>
      <c r="G155" s="102"/>
      <c r="H155" s="60"/>
      <c r="I155" s="2">
        <f>апр.25!I155+F155-E155</f>
        <v>-3720</v>
      </c>
    </row>
    <row r="156" spans="1:9">
      <c r="A156" s="71"/>
      <c r="B156" s="1">
        <v>156</v>
      </c>
      <c r="C156" s="62"/>
      <c r="D156" s="84"/>
      <c r="E156" s="63"/>
      <c r="F156" s="101"/>
      <c r="G156" s="102"/>
      <c r="H156" s="60"/>
      <c r="I156" s="2">
        <f>апр.25!I156+F156-E156</f>
        <v>-3720</v>
      </c>
    </row>
    <row r="157" spans="1:9">
      <c r="A157" s="71"/>
      <c r="B157" s="1">
        <v>157</v>
      </c>
      <c r="C157" s="62"/>
      <c r="D157" s="84"/>
      <c r="E157" s="63"/>
      <c r="F157" s="101"/>
      <c r="G157" s="102"/>
      <c r="H157" s="60"/>
      <c r="I157" s="2">
        <f>апр.25!I157+F157-E157</f>
        <v>1240</v>
      </c>
    </row>
    <row r="158" spans="1:9">
      <c r="B158" s="1">
        <v>158</v>
      </c>
      <c r="C158" s="62"/>
      <c r="D158" s="84"/>
      <c r="E158" s="63"/>
      <c r="F158" s="101"/>
      <c r="G158" s="102"/>
      <c r="H158" s="60"/>
      <c r="I158" s="2">
        <f>апр.25!I158+F158-E158</f>
        <v>-3720</v>
      </c>
    </row>
  </sheetData>
  <autoFilter ref="A3:I158"/>
  <mergeCells count="1">
    <mergeCell ref="C1:I2"/>
  </mergeCells>
  <conditionalFormatting sqref="I1:I158">
    <cfRule type="cellIs" dxfId="7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I158"/>
  <sheetViews>
    <sheetView topLeftCell="A121" workbookViewId="0">
      <selection activeCell="H4" sqref="H4:H158"/>
    </sheetView>
  </sheetViews>
  <sheetFormatPr defaultColWidth="9.140625" defaultRowHeight="15"/>
  <cols>
    <col min="1" max="2" width="9.140625" style="13"/>
    <col min="3" max="3" width="18.7109375" style="13" bestFit="1" customWidth="1"/>
    <col min="4" max="4" width="9.140625" style="13"/>
    <col min="5" max="5" width="12.5703125" style="13" bestFit="1" customWidth="1"/>
    <col min="6" max="6" width="11.5703125" style="13" bestFit="1" customWidth="1"/>
    <col min="7" max="7" width="12.85546875" style="13" customWidth="1"/>
    <col min="8" max="8" width="10.140625" style="13" bestFit="1" customWidth="1"/>
    <col min="9" max="9" width="19.42578125" style="13" customWidth="1"/>
    <col min="10" max="16384" width="9.140625" style="13"/>
  </cols>
  <sheetData>
    <row r="1" spans="1:9">
      <c r="A1" s="12" t="s">
        <v>0</v>
      </c>
      <c r="B1" s="37" t="s">
        <v>1</v>
      </c>
      <c r="C1" s="107">
        <v>45809</v>
      </c>
      <c r="D1" s="108"/>
      <c r="E1" s="108"/>
      <c r="F1" s="109"/>
      <c r="G1" s="110"/>
      <c r="H1" s="108"/>
      <c r="I1" s="108"/>
    </row>
    <row r="2" spans="1:9">
      <c r="A2" s="14" t="s">
        <v>2</v>
      </c>
      <c r="B2" s="15" t="s">
        <v>3</v>
      </c>
      <c r="C2" s="108"/>
      <c r="D2" s="108"/>
      <c r="E2" s="108"/>
      <c r="F2" s="109"/>
      <c r="G2" s="110"/>
      <c r="H2" s="108"/>
      <c r="I2" s="108"/>
    </row>
    <row r="3" spans="1:9" ht="30">
      <c r="A3" s="37" t="s">
        <v>4</v>
      </c>
      <c r="B3" s="37" t="s">
        <v>5</v>
      </c>
      <c r="C3" s="28" t="s">
        <v>6</v>
      </c>
      <c r="D3" s="37" t="s">
        <v>7</v>
      </c>
      <c r="E3" s="16" t="s">
        <v>8</v>
      </c>
      <c r="F3" s="17" t="s">
        <v>9</v>
      </c>
      <c r="G3" s="11" t="s">
        <v>10</v>
      </c>
      <c r="H3" s="20" t="s">
        <v>11</v>
      </c>
      <c r="I3" s="18" t="s">
        <v>12</v>
      </c>
    </row>
    <row r="4" spans="1:9">
      <c r="A4" s="19"/>
      <c r="B4" s="77">
        <v>1</v>
      </c>
      <c r="C4" s="78"/>
      <c r="D4" s="84"/>
      <c r="E4" s="63"/>
      <c r="F4" s="84"/>
      <c r="G4" s="95"/>
      <c r="H4" s="60"/>
      <c r="I4" s="2">
        <f>май.25!I4+F4-E4</f>
        <v>-2720</v>
      </c>
    </row>
    <row r="5" spans="1:9">
      <c r="A5" s="33"/>
      <c r="B5" s="77">
        <v>2</v>
      </c>
      <c r="C5" s="31"/>
      <c r="D5" s="84"/>
      <c r="E5" s="63"/>
      <c r="F5" s="101"/>
      <c r="G5" s="102"/>
      <c r="H5" s="60"/>
      <c r="I5" s="2">
        <f>май.25!I5+F5-E5</f>
        <v>-6720</v>
      </c>
    </row>
    <row r="6" spans="1:9">
      <c r="A6" s="33"/>
      <c r="B6" s="30">
        <v>3</v>
      </c>
      <c r="C6" s="31"/>
      <c r="D6" s="30"/>
      <c r="E6" s="63"/>
      <c r="F6" s="101"/>
      <c r="G6" s="102"/>
      <c r="H6" s="60"/>
      <c r="I6" s="2">
        <f>май.25!I6+F6-E6</f>
        <v>-6720</v>
      </c>
    </row>
    <row r="7" spans="1:9">
      <c r="A7" s="37"/>
      <c r="B7" s="77">
        <v>4</v>
      </c>
      <c r="C7" s="62"/>
      <c r="D7" s="84"/>
      <c r="E7" s="63"/>
      <c r="F7" s="101"/>
      <c r="G7" s="102"/>
      <c r="H7" s="60"/>
      <c r="I7" s="2">
        <f>май.25!I7+F7-E7</f>
        <v>-2240</v>
      </c>
    </row>
    <row r="8" spans="1:9">
      <c r="A8" s="37"/>
      <c r="B8" s="77">
        <v>6</v>
      </c>
      <c r="C8" s="62"/>
      <c r="D8" s="84"/>
      <c r="E8" s="63"/>
      <c r="F8" s="101"/>
      <c r="G8" s="102"/>
      <c r="H8" s="60"/>
      <c r="I8" s="2">
        <f>май.25!I8+F8-E8</f>
        <v>0</v>
      </c>
    </row>
    <row r="9" spans="1:9">
      <c r="A9" s="37"/>
      <c r="B9" s="77">
        <v>7</v>
      </c>
      <c r="C9" s="62"/>
      <c r="D9" s="84"/>
      <c r="E9" s="63"/>
      <c r="F9" s="101"/>
      <c r="G9" s="102"/>
      <c r="H9" s="60"/>
      <c r="I9" s="2">
        <f>май.25!I9+F9-E9</f>
        <v>0</v>
      </c>
    </row>
    <row r="10" spans="1:9">
      <c r="A10" s="37"/>
      <c r="B10" s="77">
        <v>8</v>
      </c>
      <c r="C10" s="62"/>
      <c r="D10" s="84"/>
      <c r="E10" s="63"/>
      <c r="F10" s="101"/>
      <c r="G10" s="102"/>
      <c r="H10" s="60"/>
      <c r="I10" s="2">
        <f>май.25!I10+F10-E10</f>
        <v>-2240</v>
      </c>
    </row>
    <row r="11" spans="1:9">
      <c r="A11" s="37"/>
      <c r="B11" s="77">
        <v>9</v>
      </c>
      <c r="C11" s="61"/>
      <c r="D11" s="84"/>
      <c r="E11" s="63"/>
      <c r="F11" s="101"/>
      <c r="G11" s="102"/>
      <c r="H11" s="60"/>
      <c r="I11" s="2">
        <f>май.25!I11+F11-E11</f>
        <v>180</v>
      </c>
    </row>
    <row r="12" spans="1:9">
      <c r="A12" s="37"/>
      <c r="B12" s="77">
        <v>10</v>
      </c>
      <c r="C12" s="61"/>
      <c r="D12" s="84"/>
      <c r="E12" s="63"/>
      <c r="F12" s="101"/>
      <c r="G12" s="102"/>
      <c r="H12" s="60"/>
      <c r="I12" s="2">
        <f>май.25!I12+F12-E12</f>
        <v>-6720</v>
      </c>
    </row>
    <row r="13" spans="1:9">
      <c r="A13" s="37"/>
      <c r="B13" s="77">
        <v>11</v>
      </c>
      <c r="C13" s="61"/>
      <c r="D13" s="84"/>
      <c r="E13" s="63"/>
      <c r="F13" s="101"/>
      <c r="G13" s="102"/>
      <c r="H13" s="60"/>
      <c r="I13" s="2">
        <f>май.25!I13+F13-E13</f>
        <v>-2240</v>
      </c>
    </row>
    <row r="14" spans="1:9">
      <c r="A14" s="37"/>
      <c r="B14" s="77">
        <v>12</v>
      </c>
      <c r="C14" s="62"/>
      <c r="D14" s="84"/>
      <c r="E14" s="63"/>
      <c r="F14" s="101"/>
      <c r="G14" s="102"/>
      <c r="H14" s="60"/>
      <c r="I14" s="2">
        <f>май.25!I14+F14-E14</f>
        <v>-6720</v>
      </c>
    </row>
    <row r="15" spans="1:9">
      <c r="A15" s="33"/>
      <c r="B15" s="77">
        <v>13</v>
      </c>
      <c r="C15" s="61"/>
      <c r="D15" s="84"/>
      <c r="E15" s="63"/>
      <c r="F15" s="101"/>
      <c r="G15" s="102"/>
      <c r="H15" s="60"/>
      <c r="I15" s="2">
        <f>май.25!I15+F15-E15</f>
        <v>2240</v>
      </c>
    </row>
    <row r="16" spans="1:9">
      <c r="A16" s="37"/>
      <c r="B16" s="77">
        <v>14</v>
      </c>
      <c r="C16" s="61"/>
      <c r="D16" s="84"/>
      <c r="E16" s="63"/>
      <c r="F16" s="101"/>
      <c r="G16" s="102"/>
      <c r="H16" s="60"/>
      <c r="I16" s="2">
        <f>май.25!I16+F16-E16</f>
        <v>-2240</v>
      </c>
    </row>
    <row r="17" spans="1:9">
      <c r="A17" s="37"/>
      <c r="B17" s="77">
        <v>15</v>
      </c>
      <c r="C17" s="62"/>
      <c r="D17" s="84"/>
      <c r="E17" s="63"/>
      <c r="F17" s="101"/>
      <c r="G17" s="102"/>
      <c r="H17" s="60"/>
      <c r="I17" s="2">
        <f>май.25!I17+F17-E17</f>
        <v>-6720</v>
      </c>
    </row>
    <row r="18" spans="1:9">
      <c r="A18" s="37"/>
      <c r="B18" s="77">
        <v>16</v>
      </c>
      <c r="C18" s="25"/>
      <c r="D18" s="84"/>
      <c r="E18" s="63"/>
      <c r="F18" s="101"/>
      <c r="G18" s="102"/>
      <c r="H18" s="60"/>
      <c r="I18" s="2">
        <f>май.25!I18+F18-E18</f>
        <v>-6720</v>
      </c>
    </row>
    <row r="19" spans="1:9">
      <c r="A19" s="37"/>
      <c r="B19" s="77">
        <v>17</v>
      </c>
      <c r="C19" s="62"/>
      <c r="D19" s="84"/>
      <c r="E19" s="63"/>
      <c r="F19" s="101"/>
      <c r="G19" s="102"/>
      <c r="H19" s="60"/>
      <c r="I19" s="2">
        <f>май.25!I19+F19-E19</f>
        <v>6720</v>
      </c>
    </row>
    <row r="20" spans="1:9">
      <c r="A20" s="37"/>
      <c r="B20" s="77">
        <v>18</v>
      </c>
      <c r="C20" s="61"/>
      <c r="D20" s="84"/>
      <c r="E20" s="63"/>
      <c r="F20" s="101"/>
      <c r="G20" s="102"/>
      <c r="H20" s="60"/>
      <c r="I20" s="2">
        <f>май.25!I20+F20-E20</f>
        <v>-6720</v>
      </c>
    </row>
    <row r="21" spans="1:9">
      <c r="A21" s="37"/>
      <c r="B21" s="77">
        <v>19</v>
      </c>
      <c r="C21" s="61"/>
      <c r="D21" s="84"/>
      <c r="E21" s="63"/>
      <c r="F21" s="101"/>
      <c r="G21" s="102"/>
      <c r="H21" s="60"/>
      <c r="I21" s="2">
        <f>май.25!I21+F21-E21</f>
        <v>-1720</v>
      </c>
    </row>
    <row r="22" spans="1:9">
      <c r="A22" s="37"/>
      <c r="B22" s="77">
        <v>20</v>
      </c>
      <c r="C22" s="62"/>
      <c r="D22" s="84"/>
      <c r="E22" s="63"/>
      <c r="F22" s="101"/>
      <c r="G22" s="102"/>
      <c r="H22" s="60"/>
      <c r="I22" s="2">
        <f>май.25!I22+F22-E22</f>
        <v>0</v>
      </c>
    </row>
    <row r="23" spans="1:9">
      <c r="A23" s="1"/>
      <c r="B23" s="1">
        <v>21</v>
      </c>
      <c r="C23" s="62"/>
      <c r="D23" s="84"/>
      <c r="E23" s="63"/>
      <c r="F23" s="101"/>
      <c r="G23" s="102"/>
      <c r="H23" s="60"/>
      <c r="I23" s="2">
        <f>май.25!I23+F23-E23</f>
        <v>-2240</v>
      </c>
    </row>
    <row r="24" spans="1:9">
      <c r="A24" s="1"/>
      <c r="B24" s="1">
        <v>22</v>
      </c>
      <c r="C24" s="24"/>
      <c r="D24" s="84"/>
      <c r="E24" s="63"/>
      <c r="F24" s="101"/>
      <c r="G24" s="102"/>
      <c r="H24" s="60"/>
      <c r="I24" s="2">
        <f>май.25!I24+F24-E24</f>
        <v>6720</v>
      </c>
    </row>
    <row r="25" spans="1:9">
      <c r="A25" s="1"/>
      <c r="B25" s="1">
        <v>23</v>
      </c>
      <c r="C25" s="24"/>
      <c r="D25" s="84"/>
      <c r="E25" s="63"/>
      <c r="F25" s="101"/>
      <c r="G25" s="102"/>
      <c r="H25" s="60"/>
      <c r="I25" s="2">
        <f>май.25!I25+F25-E25</f>
        <v>-2240</v>
      </c>
    </row>
    <row r="26" spans="1:9">
      <c r="A26" s="1"/>
      <c r="B26" s="1">
        <v>24</v>
      </c>
      <c r="C26" s="61"/>
      <c r="D26" s="84"/>
      <c r="E26" s="63"/>
      <c r="F26" s="101"/>
      <c r="G26" s="102"/>
      <c r="H26" s="60"/>
      <c r="I26" s="2">
        <f>май.25!I26+F26-E26</f>
        <v>-6720</v>
      </c>
    </row>
    <row r="27" spans="1:9">
      <c r="A27" s="1"/>
      <c r="B27" s="1">
        <v>25</v>
      </c>
      <c r="C27" s="62"/>
      <c r="D27" s="84"/>
      <c r="E27" s="63"/>
      <c r="F27" s="101"/>
      <c r="G27" s="102"/>
      <c r="H27" s="60"/>
      <c r="I27" s="2">
        <f>май.25!I27+F27-E27</f>
        <v>0</v>
      </c>
    </row>
    <row r="28" spans="1:9">
      <c r="A28" s="33"/>
      <c r="B28" s="1">
        <v>26</v>
      </c>
      <c r="C28" s="62"/>
      <c r="D28" s="84"/>
      <c r="E28" s="63"/>
      <c r="F28" s="101"/>
      <c r="G28" s="102"/>
      <c r="H28" s="60"/>
      <c r="I28" s="2">
        <f>май.25!I28+F28-E28</f>
        <v>-4480</v>
      </c>
    </row>
    <row r="29" spans="1:9">
      <c r="A29" s="1"/>
      <c r="B29" s="1">
        <v>27</v>
      </c>
      <c r="C29" s="62"/>
      <c r="D29" s="84"/>
      <c r="E29" s="63"/>
      <c r="F29" s="101"/>
      <c r="G29" s="102"/>
      <c r="H29" s="60"/>
      <c r="I29" s="2">
        <f>май.25!I29+F29-E29</f>
        <v>-6720</v>
      </c>
    </row>
    <row r="30" spans="1:9">
      <c r="A30" s="1"/>
      <c r="B30" s="1">
        <v>28</v>
      </c>
      <c r="C30" s="62"/>
      <c r="D30" s="84"/>
      <c r="E30" s="63"/>
      <c r="F30" s="101"/>
      <c r="G30" s="102"/>
      <c r="H30" s="60"/>
      <c r="I30" s="2">
        <f>май.25!I30+F30-E30</f>
        <v>-1720</v>
      </c>
    </row>
    <row r="31" spans="1:9">
      <c r="A31" s="1"/>
      <c r="B31" s="1">
        <v>29</v>
      </c>
      <c r="C31" s="62"/>
      <c r="D31" s="84"/>
      <c r="E31" s="63"/>
      <c r="F31" s="101"/>
      <c r="G31" s="102"/>
      <c r="H31" s="60"/>
      <c r="I31" s="2">
        <f>май.25!I31+F31-E31</f>
        <v>0</v>
      </c>
    </row>
    <row r="32" spans="1:9">
      <c r="A32" s="1"/>
      <c r="B32" s="1">
        <v>30</v>
      </c>
      <c r="C32" s="62"/>
      <c r="D32" s="84"/>
      <c r="E32" s="63"/>
      <c r="F32" s="101"/>
      <c r="G32" s="102"/>
      <c r="H32" s="60"/>
      <c r="I32" s="2">
        <f>май.25!I32+F32-E32</f>
        <v>80</v>
      </c>
    </row>
    <row r="33" spans="1:9">
      <c r="A33" s="1"/>
      <c r="B33" s="1">
        <v>31</v>
      </c>
      <c r="C33" s="62"/>
      <c r="D33" s="84"/>
      <c r="E33" s="63"/>
      <c r="F33" s="101"/>
      <c r="G33" s="102"/>
      <c r="H33" s="60"/>
      <c r="I33" s="2">
        <f>май.25!I33+F33-E33</f>
        <v>-2240</v>
      </c>
    </row>
    <row r="34" spans="1:9">
      <c r="A34" s="1"/>
      <c r="B34" s="1">
        <v>32</v>
      </c>
      <c r="C34" s="62"/>
      <c r="D34" s="84"/>
      <c r="E34" s="63"/>
      <c r="F34" s="101"/>
      <c r="G34" s="102"/>
      <c r="H34" s="60"/>
      <c r="I34" s="2">
        <f>май.25!I34+F34-E34</f>
        <v>-6720</v>
      </c>
    </row>
    <row r="35" spans="1:9">
      <c r="A35" s="1"/>
      <c r="B35" s="1">
        <v>33</v>
      </c>
      <c r="C35" s="62"/>
      <c r="D35" s="84"/>
      <c r="E35" s="63"/>
      <c r="F35" s="101"/>
      <c r="G35" s="102"/>
      <c r="H35" s="60"/>
      <c r="I35" s="2">
        <f>май.25!I35+F35-E35</f>
        <v>-6720</v>
      </c>
    </row>
    <row r="36" spans="1:9">
      <c r="A36" s="1"/>
      <c r="B36" s="1">
        <v>35</v>
      </c>
      <c r="C36" s="62"/>
      <c r="D36" s="84"/>
      <c r="E36" s="63"/>
      <c r="F36" s="101"/>
      <c r="G36" s="102"/>
      <c r="H36" s="60"/>
      <c r="I36" s="2">
        <f>май.25!I36+F36-E36</f>
        <v>-2240</v>
      </c>
    </row>
    <row r="37" spans="1:9">
      <c r="A37" s="1"/>
      <c r="B37" s="1">
        <v>36</v>
      </c>
      <c r="C37" s="62"/>
      <c r="D37" s="84"/>
      <c r="E37" s="63"/>
      <c r="F37" s="101"/>
      <c r="G37" s="102"/>
      <c r="H37" s="60"/>
      <c r="I37" s="2">
        <f>май.25!I37+F37-E37</f>
        <v>-6720</v>
      </c>
    </row>
    <row r="38" spans="1:9">
      <c r="A38" s="1"/>
      <c r="B38" s="1">
        <v>37</v>
      </c>
      <c r="C38" s="62"/>
      <c r="D38" s="84"/>
      <c r="E38" s="63"/>
      <c r="F38" s="101"/>
      <c r="G38" s="102"/>
      <c r="H38" s="60"/>
      <c r="I38" s="2">
        <f>май.25!I38+F38-E38</f>
        <v>-4480</v>
      </c>
    </row>
    <row r="39" spans="1:9">
      <c r="A39" s="1"/>
      <c r="B39" s="1">
        <v>38.39</v>
      </c>
      <c r="C39" s="62"/>
      <c r="D39" s="84"/>
      <c r="E39" s="63"/>
      <c r="F39" s="101"/>
      <c r="G39" s="102"/>
      <c r="H39" s="60"/>
      <c r="I39" s="2">
        <f>май.25!I39+F39-E39</f>
        <v>-2240</v>
      </c>
    </row>
    <row r="40" spans="1:9">
      <c r="A40" s="1"/>
      <c r="B40" s="1">
        <v>39</v>
      </c>
      <c r="C40" s="62"/>
      <c r="D40" s="84"/>
      <c r="E40" s="63"/>
      <c r="F40" s="101"/>
      <c r="G40" s="102"/>
      <c r="H40" s="60"/>
      <c r="I40" s="2">
        <f>май.25!I40+F40-E40</f>
        <v>0</v>
      </c>
    </row>
    <row r="41" spans="1:9">
      <c r="A41" s="34"/>
      <c r="B41" s="1">
        <v>40</v>
      </c>
      <c r="C41" s="62"/>
      <c r="D41" s="84"/>
      <c r="E41" s="63"/>
      <c r="F41" s="101"/>
      <c r="G41" s="102"/>
      <c r="H41" s="60"/>
      <c r="I41" s="2">
        <f>май.25!I41+F41-E41</f>
        <v>-2240</v>
      </c>
    </row>
    <row r="42" spans="1:9">
      <c r="A42" s="1"/>
      <c r="B42" s="1">
        <v>41</v>
      </c>
      <c r="C42" s="62"/>
      <c r="D42" s="84"/>
      <c r="E42" s="63"/>
      <c r="F42" s="101"/>
      <c r="G42" s="102"/>
      <c r="H42" s="60"/>
      <c r="I42" s="2">
        <f>май.25!I42+F42-E42</f>
        <v>-2240</v>
      </c>
    </row>
    <row r="43" spans="1:9">
      <c r="A43" s="1"/>
      <c r="B43" s="1">
        <v>42</v>
      </c>
      <c r="C43" s="62"/>
      <c r="D43" s="84"/>
      <c r="E43" s="63"/>
      <c r="F43" s="101"/>
      <c r="G43" s="102"/>
      <c r="H43" s="60"/>
      <c r="I43" s="2">
        <f>май.25!I43+F43-E43</f>
        <v>-6720</v>
      </c>
    </row>
    <row r="44" spans="1:9">
      <c r="A44" s="1"/>
      <c r="B44" s="1">
        <v>43</v>
      </c>
      <c r="C44" s="62"/>
      <c r="D44" s="84"/>
      <c r="E44" s="63"/>
      <c r="F44" s="101"/>
      <c r="G44" s="102"/>
      <c r="H44" s="60"/>
      <c r="I44" s="2">
        <f>май.25!I44+F44-E44</f>
        <v>-4480</v>
      </c>
    </row>
    <row r="45" spans="1:9">
      <c r="A45" s="1"/>
      <c r="B45" s="1">
        <v>44</v>
      </c>
      <c r="C45" s="62"/>
      <c r="D45" s="84"/>
      <c r="E45" s="63"/>
      <c r="F45" s="101"/>
      <c r="G45" s="102"/>
      <c r="H45" s="60"/>
      <c r="I45" s="2">
        <f>май.25!I45+F45-E45</f>
        <v>-6720</v>
      </c>
    </row>
    <row r="46" spans="1:9">
      <c r="A46" s="1"/>
      <c r="B46" s="1">
        <v>45</v>
      </c>
      <c r="C46" s="62"/>
      <c r="D46" s="84"/>
      <c r="E46" s="63"/>
      <c r="F46" s="101"/>
      <c r="G46" s="102"/>
      <c r="H46" s="60"/>
      <c r="I46" s="2">
        <f>май.25!I46+F46-E46</f>
        <v>20160</v>
      </c>
    </row>
    <row r="47" spans="1:9">
      <c r="A47" s="1"/>
      <c r="B47" s="1">
        <v>46</v>
      </c>
      <c r="C47" s="62"/>
      <c r="D47" s="84"/>
      <c r="E47" s="63"/>
      <c r="F47" s="101"/>
      <c r="G47" s="102"/>
      <c r="H47" s="60"/>
      <c r="I47" s="2">
        <f>май.25!I47+F47-E47</f>
        <v>-6720</v>
      </c>
    </row>
    <row r="48" spans="1:9">
      <c r="A48" s="1"/>
      <c r="B48" s="1">
        <v>47</v>
      </c>
      <c r="C48" s="62"/>
      <c r="D48" s="84"/>
      <c r="E48" s="63"/>
      <c r="F48" s="101"/>
      <c r="G48" s="102"/>
      <c r="H48" s="60"/>
      <c r="I48" s="2">
        <f>май.25!I48+F48-E48</f>
        <v>-6720</v>
      </c>
    </row>
    <row r="49" spans="1:9">
      <c r="A49" s="1"/>
      <c r="B49" s="1">
        <v>48</v>
      </c>
      <c r="C49" s="62"/>
      <c r="D49" s="84"/>
      <c r="E49" s="63"/>
      <c r="F49" s="101"/>
      <c r="G49" s="102"/>
      <c r="H49" s="60"/>
      <c r="I49" s="2">
        <f>май.25!I49+F49-E49</f>
        <v>-2240</v>
      </c>
    </row>
    <row r="50" spans="1:9">
      <c r="A50" s="1"/>
      <c r="B50" s="1">
        <v>49</v>
      </c>
      <c r="C50" s="62"/>
      <c r="D50" s="84"/>
      <c r="E50" s="63"/>
      <c r="F50" s="101"/>
      <c r="G50" s="102"/>
      <c r="H50" s="60"/>
      <c r="I50" s="2">
        <f>май.25!I50+F50-E50</f>
        <v>-2240</v>
      </c>
    </row>
    <row r="51" spans="1:9">
      <c r="A51" s="1"/>
      <c r="B51" s="1">
        <v>50</v>
      </c>
      <c r="C51" s="62"/>
      <c r="D51" s="84"/>
      <c r="E51" s="63"/>
      <c r="F51" s="101"/>
      <c r="G51" s="102"/>
      <c r="H51" s="60"/>
      <c r="I51" s="2">
        <f>май.25!I51+F51-E51</f>
        <v>-4480</v>
      </c>
    </row>
    <row r="52" spans="1:9">
      <c r="A52" s="1"/>
      <c r="B52" s="1">
        <v>51</v>
      </c>
      <c r="C52" s="61"/>
      <c r="D52" s="84"/>
      <c r="E52" s="63"/>
      <c r="F52" s="101"/>
      <c r="G52" s="102"/>
      <c r="H52" s="60"/>
      <c r="I52" s="2">
        <f>май.25!I52+F52-E52</f>
        <v>-6720</v>
      </c>
    </row>
    <row r="53" spans="1:9">
      <c r="A53" s="1"/>
      <c r="B53" s="1">
        <v>52</v>
      </c>
      <c r="C53" s="62"/>
      <c r="D53" s="84"/>
      <c r="E53" s="63"/>
      <c r="F53" s="101"/>
      <c r="G53" s="102"/>
      <c r="H53" s="60"/>
      <c r="I53" s="2">
        <f>май.25!I53+F53-E53</f>
        <v>11200</v>
      </c>
    </row>
    <row r="54" spans="1:9">
      <c r="A54" s="1"/>
      <c r="B54" s="1">
        <v>53</v>
      </c>
      <c r="C54" s="62"/>
      <c r="D54" s="84"/>
      <c r="E54" s="63"/>
      <c r="F54" s="101"/>
      <c r="G54" s="102"/>
      <c r="H54" s="60"/>
      <c r="I54" s="2">
        <f>май.25!I54+F54-E54</f>
        <v>-6720</v>
      </c>
    </row>
    <row r="55" spans="1:9">
      <c r="A55" s="1"/>
      <c r="B55" s="1">
        <v>54</v>
      </c>
      <c r="C55" s="62"/>
      <c r="D55" s="84"/>
      <c r="E55" s="63"/>
      <c r="F55" s="101"/>
      <c r="G55" s="102"/>
      <c r="H55" s="60"/>
      <c r="I55" s="2">
        <f>май.25!I55+F55-E55</f>
        <v>-6720</v>
      </c>
    </row>
    <row r="56" spans="1:9">
      <c r="A56" s="1"/>
      <c r="B56" s="1">
        <v>55</v>
      </c>
      <c r="C56" s="62"/>
      <c r="D56" s="84"/>
      <c r="E56" s="63"/>
      <c r="F56" s="101"/>
      <c r="G56" s="102"/>
      <c r="H56" s="60"/>
      <c r="I56" s="2">
        <f>май.25!I56+F56-E56</f>
        <v>-2240</v>
      </c>
    </row>
    <row r="57" spans="1:9">
      <c r="A57" s="1"/>
      <c r="B57" s="1">
        <v>56</v>
      </c>
      <c r="C57" s="62"/>
      <c r="D57" s="84"/>
      <c r="E57" s="63"/>
      <c r="F57" s="101"/>
      <c r="G57" s="102"/>
      <c r="H57" s="60"/>
      <c r="I57" s="2">
        <f>май.25!I57+F57-E57</f>
        <v>0</v>
      </c>
    </row>
    <row r="58" spans="1:9">
      <c r="A58" s="1"/>
      <c r="B58" s="1">
        <v>57</v>
      </c>
      <c r="C58" s="62"/>
      <c r="D58" s="84"/>
      <c r="E58" s="63"/>
      <c r="F58" s="101"/>
      <c r="G58" s="102"/>
      <c r="H58" s="60"/>
      <c r="I58" s="2">
        <f>май.25!I58+F58-E58</f>
        <v>-6720</v>
      </c>
    </row>
    <row r="59" spans="1:9">
      <c r="A59" s="1"/>
      <c r="B59" s="1">
        <v>58</v>
      </c>
      <c r="C59" s="62"/>
      <c r="D59" s="84"/>
      <c r="E59" s="63"/>
      <c r="F59" s="101"/>
      <c r="G59" s="102"/>
      <c r="H59" s="60"/>
      <c r="I59" s="2">
        <f>май.25!I59+F59-E59</f>
        <v>-6720</v>
      </c>
    </row>
    <row r="60" spans="1:9">
      <c r="A60" s="1"/>
      <c r="B60" s="1">
        <v>59</v>
      </c>
      <c r="C60" s="62"/>
      <c r="D60" s="84"/>
      <c r="E60" s="63"/>
      <c r="F60" s="101"/>
      <c r="G60" s="102"/>
      <c r="H60" s="60"/>
      <c r="I60" s="2">
        <f>май.25!I60+F60-E60</f>
        <v>-2240</v>
      </c>
    </row>
    <row r="61" spans="1:9">
      <c r="A61" s="1"/>
      <c r="B61" s="1">
        <v>60</v>
      </c>
      <c r="C61" s="62"/>
      <c r="D61" s="84"/>
      <c r="E61" s="63"/>
      <c r="F61" s="101"/>
      <c r="G61" s="102"/>
      <c r="H61" s="60"/>
      <c r="I61" s="2">
        <f>май.25!I61+F61-E61</f>
        <v>-2240</v>
      </c>
    </row>
    <row r="62" spans="1:9">
      <c r="A62" s="1"/>
      <c r="B62" s="1">
        <v>61</v>
      </c>
      <c r="C62" s="62"/>
      <c r="D62" s="84"/>
      <c r="E62" s="63"/>
      <c r="F62" s="101"/>
      <c r="G62" s="102"/>
      <c r="H62" s="60"/>
      <c r="I62" s="2">
        <f>май.25!I62+F62-E62</f>
        <v>-4480</v>
      </c>
    </row>
    <row r="63" spans="1:9">
      <c r="A63" s="1"/>
      <c r="B63" s="1">
        <v>62</v>
      </c>
      <c r="C63" s="62"/>
      <c r="D63" s="84"/>
      <c r="E63" s="63"/>
      <c r="F63" s="101"/>
      <c r="G63" s="102"/>
      <c r="H63" s="60"/>
      <c r="I63" s="2">
        <f>май.25!I63+F63-E63</f>
        <v>-2240</v>
      </c>
    </row>
    <row r="64" spans="1:9">
      <c r="A64" s="1"/>
      <c r="B64" s="1">
        <v>63</v>
      </c>
      <c r="C64" s="62"/>
      <c r="D64" s="84"/>
      <c r="E64" s="63"/>
      <c r="F64" s="101"/>
      <c r="G64" s="102"/>
      <c r="H64" s="60"/>
      <c r="I64" s="2">
        <f>май.25!I64+F64-E64</f>
        <v>-2240</v>
      </c>
    </row>
    <row r="65" spans="1:9">
      <c r="A65" s="1"/>
      <c r="B65" s="1">
        <v>64</v>
      </c>
      <c r="C65" s="62"/>
      <c r="D65" s="84"/>
      <c r="E65" s="63"/>
      <c r="F65" s="101"/>
      <c r="G65" s="102"/>
      <c r="H65" s="60"/>
      <c r="I65" s="2">
        <f>май.25!I65+F65-E65</f>
        <v>-2240</v>
      </c>
    </row>
    <row r="66" spans="1:9">
      <c r="A66" s="1"/>
      <c r="B66" s="1">
        <v>65</v>
      </c>
      <c r="C66" s="62"/>
      <c r="D66" s="84"/>
      <c r="E66" s="63"/>
      <c r="F66" s="101"/>
      <c r="G66" s="102"/>
      <c r="H66" s="60"/>
      <c r="I66" s="2">
        <f>май.25!I66+F66-E66</f>
        <v>-2240</v>
      </c>
    </row>
    <row r="67" spans="1:9">
      <c r="A67" s="1"/>
      <c r="B67" s="1">
        <v>66</v>
      </c>
      <c r="C67" s="62"/>
      <c r="D67" s="84"/>
      <c r="E67" s="63"/>
      <c r="F67" s="101"/>
      <c r="G67" s="102"/>
      <c r="H67" s="60"/>
      <c r="I67" s="2">
        <f>май.25!I67+F67-E67</f>
        <v>-2240</v>
      </c>
    </row>
    <row r="68" spans="1:9">
      <c r="A68" s="1"/>
      <c r="B68" s="1">
        <v>67</v>
      </c>
      <c r="C68" s="62"/>
      <c r="D68" s="84"/>
      <c r="E68" s="63"/>
      <c r="F68" s="101"/>
      <c r="G68" s="102"/>
      <c r="H68" s="60"/>
      <c r="I68" s="2">
        <f>май.25!I68+F68-E68</f>
        <v>-2240</v>
      </c>
    </row>
    <row r="69" spans="1:9">
      <c r="A69" s="1"/>
      <c r="B69" s="1">
        <v>68</v>
      </c>
      <c r="C69" s="62"/>
      <c r="D69" s="84"/>
      <c r="E69" s="63"/>
      <c r="F69" s="101"/>
      <c r="G69" s="102"/>
      <c r="H69" s="60"/>
      <c r="I69" s="2">
        <f>май.25!I69+F69-E69</f>
        <v>-6720</v>
      </c>
    </row>
    <row r="70" spans="1:9">
      <c r="A70" s="34"/>
      <c r="B70" s="1">
        <v>69</v>
      </c>
      <c r="C70" s="61"/>
      <c r="D70" s="84"/>
      <c r="E70" s="63"/>
      <c r="F70" s="101"/>
      <c r="G70" s="102"/>
      <c r="H70" s="60"/>
      <c r="I70" s="2">
        <f>май.25!I70+F70-E70</f>
        <v>-6720</v>
      </c>
    </row>
    <row r="71" spans="1:9">
      <c r="A71" s="33"/>
      <c r="B71" s="1">
        <v>70</v>
      </c>
      <c r="C71" s="62"/>
      <c r="D71" s="84"/>
      <c r="E71" s="63"/>
      <c r="F71" s="101"/>
      <c r="G71" s="102"/>
      <c r="H71" s="60"/>
      <c r="I71" s="2">
        <f>май.25!I71+F71-E71</f>
        <v>-6720</v>
      </c>
    </row>
    <row r="72" spans="1:9">
      <c r="A72" s="1"/>
      <c r="B72" s="1">
        <v>71</v>
      </c>
      <c r="C72" s="62"/>
      <c r="D72" s="84"/>
      <c r="E72" s="63"/>
      <c r="F72" s="101"/>
      <c r="G72" s="102"/>
      <c r="H72" s="60"/>
      <c r="I72" s="2">
        <f>май.25!I72+F72-E72</f>
        <v>0</v>
      </c>
    </row>
    <row r="73" spans="1:9">
      <c r="A73" s="1"/>
      <c r="B73" s="1">
        <v>72</v>
      </c>
      <c r="C73" s="62"/>
      <c r="D73" s="84"/>
      <c r="E73" s="63"/>
      <c r="F73" s="101"/>
      <c r="G73" s="102"/>
      <c r="H73" s="60"/>
      <c r="I73" s="2">
        <f>май.25!I73+F73-E73</f>
        <v>0</v>
      </c>
    </row>
    <row r="74" spans="1:9">
      <c r="A74" s="1"/>
      <c r="B74" s="1">
        <v>73</v>
      </c>
      <c r="C74" s="62"/>
      <c r="D74" s="84"/>
      <c r="E74" s="63"/>
      <c r="F74" s="101"/>
      <c r="G74" s="102"/>
      <c r="H74" s="60"/>
      <c r="I74" s="2">
        <f>май.25!I74+F74-E74</f>
        <v>0</v>
      </c>
    </row>
    <row r="75" spans="1:9">
      <c r="A75" s="33"/>
      <c r="B75" s="1">
        <v>74</v>
      </c>
      <c r="C75" s="62"/>
      <c r="D75" s="84"/>
      <c r="E75" s="63"/>
      <c r="F75" s="101"/>
      <c r="G75" s="102"/>
      <c r="H75" s="60"/>
      <c r="I75" s="2">
        <f>май.25!I75+F75-E75</f>
        <v>-2240</v>
      </c>
    </row>
    <row r="76" spans="1:9">
      <c r="A76" s="1"/>
      <c r="B76" s="1">
        <v>75</v>
      </c>
      <c r="C76" s="62"/>
      <c r="D76" s="84"/>
      <c r="E76" s="63"/>
      <c r="F76" s="101"/>
      <c r="G76" s="102"/>
      <c r="H76" s="60"/>
      <c r="I76" s="2">
        <f>май.25!I76+F76-E76</f>
        <v>-2240</v>
      </c>
    </row>
    <row r="77" spans="1:9">
      <c r="A77" s="1"/>
      <c r="B77" s="1">
        <v>76</v>
      </c>
      <c r="C77" s="62"/>
      <c r="D77" s="84"/>
      <c r="E77" s="63"/>
      <c r="F77" s="101"/>
      <c r="G77" s="102"/>
      <c r="H77" s="60"/>
      <c r="I77" s="2">
        <f>май.25!I77+F77-E77</f>
        <v>-2240</v>
      </c>
    </row>
    <row r="78" spans="1:9">
      <c r="A78" s="33"/>
      <c r="B78" s="1">
        <v>77</v>
      </c>
      <c r="C78" s="62"/>
      <c r="D78" s="84"/>
      <c r="E78" s="63"/>
      <c r="F78" s="101"/>
      <c r="G78" s="102"/>
      <c r="H78" s="60"/>
      <c r="I78" s="2">
        <f>май.25!I78+F78-E78</f>
        <v>0</v>
      </c>
    </row>
    <row r="79" spans="1:9">
      <c r="A79" s="1"/>
      <c r="B79" s="1">
        <v>78</v>
      </c>
      <c r="C79" s="62"/>
      <c r="D79" s="84"/>
      <c r="E79" s="63"/>
      <c r="F79" s="101"/>
      <c r="G79" s="102"/>
      <c r="H79" s="60"/>
      <c r="I79" s="2">
        <f>май.25!I79+F79-E79</f>
        <v>0</v>
      </c>
    </row>
    <row r="80" spans="1:9">
      <c r="A80" s="1"/>
      <c r="B80" s="1">
        <v>79</v>
      </c>
      <c r="C80" s="62"/>
      <c r="D80" s="84"/>
      <c r="E80" s="63"/>
      <c r="F80" s="101"/>
      <c r="G80" s="102"/>
      <c r="H80" s="60"/>
      <c r="I80" s="2">
        <f>май.25!I80+F80-E80</f>
        <v>-6720</v>
      </c>
    </row>
    <row r="81" spans="1:9">
      <c r="A81" s="1"/>
      <c r="B81" s="1">
        <v>80</v>
      </c>
      <c r="C81" s="62"/>
      <c r="D81" s="84"/>
      <c r="E81" s="63"/>
      <c r="F81" s="101"/>
      <c r="G81" s="102"/>
      <c r="H81" s="60"/>
      <c r="I81" s="2">
        <f>май.25!I81+F81-E81</f>
        <v>0</v>
      </c>
    </row>
    <row r="82" spans="1:9">
      <c r="A82" s="1"/>
      <c r="B82" s="1">
        <v>81</v>
      </c>
      <c r="C82" s="62"/>
      <c r="D82" s="84"/>
      <c r="E82" s="63"/>
      <c r="F82" s="101"/>
      <c r="G82" s="102"/>
      <c r="H82" s="60"/>
      <c r="I82" s="2">
        <f>май.25!I82+F82-E82</f>
        <v>-2240</v>
      </c>
    </row>
    <row r="83" spans="1:9">
      <c r="A83" s="1"/>
      <c r="B83" s="1">
        <v>82</v>
      </c>
      <c r="C83" s="61"/>
      <c r="D83" s="84"/>
      <c r="E83" s="63"/>
      <c r="F83" s="101"/>
      <c r="G83" s="102"/>
      <c r="H83" s="60"/>
      <c r="I83" s="2">
        <f>май.25!I83+F83-E83</f>
        <v>-2240</v>
      </c>
    </row>
    <row r="84" spans="1:9">
      <c r="A84" s="33"/>
      <c r="B84" s="1">
        <v>83</v>
      </c>
      <c r="C84" s="61"/>
      <c r="D84" s="84"/>
      <c r="E84" s="63"/>
      <c r="F84" s="101"/>
      <c r="G84" s="102"/>
      <c r="H84" s="60"/>
      <c r="I84" s="2">
        <f>май.25!I84+F84-E84</f>
        <v>-4480</v>
      </c>
    </row>
    <row r="85" spans="1:9">
      <c r="A85" s="1"/>
      <c r="B85" s="1">
        <v>84</v>
      </c>
      <c r="C85" s="62"/>
      <c r="D85" s="84"/>
      <c r="E85" s="63"/>
      <c r="F85" s="101"/>
      <c r="G85" s="102"/>
      <c r="H85" s="60"/>
      <c r="I85" s="2">
        <f>май.25!I85+F85-E85</f>
        <v>-6720</v>
      </c>
    </row>
    <row r="86" spans="1:9">
      <c r="A86" s="1"/>
      <c r="B86" s="1">
        <v>85</v>
      </c>
      <c r="C86" s="62"/>
      <c r="D86" s="84"/>
      <c r="E86" s="63"/>
      <c r="F86" s="101"/>
      <c r="G86" s="102"/>
      <c r="H86" s="60"/>
      <c r="I86" s="2">
        <f>май.25!I86+F86-E86</f>
        <v>0</v>
      </c>
    </row>
    <row r="87" spans="1:9">
      <c r="A87" s="1"/>
      <c r="B87" s="1">
        <v>86</v>
      </c>
      <c r="C87" s="62"/>
      <c r="D87" s="84"/>
      <c r="E87" s="63"/>
      <c r="F87" s="101"/>
      <c r="G87" s="102"/>
      <c r="H87" s="60"/>
      <c r="I87" s="2">
        <f>май.25!I87+F87-E87</f>
        <v>-2240</v>
      </c>
    </row>
    <row r="88" spans="1:9">
      <c r="A88" s="34"/>
      <c r="B88" s="1">
        <v>87</v>
      </c>
      <c r="C88" s="62"/>
      <c r="D88" s="84"/>
      <c r="E88" s="63"/>
      <c r="F88" s="101"/>
      <c r="G88" s="102"/>
      <c r="H88" s="60"/>
      <c r="I88" s="2">
        <f>май.25!I88+F88-E88</f>
        <v>-6720</v>
      </c>
    </row>
    <row r="89" spans="1:9">
      <c r="A89" s="1"/>
      <c r="B89" s="1">
        <v>88</v>
      </c>
      <c r="C89" s="62"/>
      <c r="D89" s="84"/>
      <c r="E89" s="63"/>
      <c r="F89" s="101"/>
      <c r="G89" s="102"/>
      <c r="H89" s="60"/>
      <c r="I89" s="2">
        <f>май.25!I89+F89-E89</f>
        <v>-2240</v>
      </c>
    </row>
    <row r="90" spans="1:9">
      <c r="A90" s="1"/>
      <c r="B90" s="1">
        <v>89</v>
      </c>
      <c r="C90" s="62"/>
      <c r="D90" s="84"/>
      <c r="E90" s="63"/>
      <c r="F90" s="101"/>
      <c r="G90" s="102"/>
      <c r="H90" s="60"/>
      <c r="I90" s="2">
        <f>май.25!I90+F90-E90</f>
        <v>-2240</v>
      </c>
    </row>
    <row r="91" spans="1:9">
      <c r="A91" s="1"/>
      <c r="B91" s="1">
        <v>90</v>
      </c>
      <c r="C91" s="62"/>
      <c r="D91" s="84"/>
      <c r="E91" s="63"/>
      <c r="F91" s="101"/>
      <c r="G91" s="102"/>
      <c r="H91" s="60"/>
      <c r="I91" s="2">
        <f>май.25!I91+F91-E91</f>
        <v>-2240</v>
      </c>
    </row>
    <row r="92" spans="1:9">
      <c r="A92" s="1"/>
      <c r="B92" s="1">
        <v>91</v>
      </c>
      <c r="C92" s="62"/>
      <c r="D92" s="84"/>
      <c r="E92" s="63"/>
      <c r="F92" s="101"/>
      <c r="G92" s="102"/>
      <c r="H92" s="60"/>
      <c r="I92" s="2">
        <f>май.25!I92+F92-E92</f>
        <v>-6720</v>
      </c>
    </row>
    <row r="93" spans="1:9">
      <c r="A93" s="1"/>
      <c r="B93" s="1">
        <v>92</v>
      </c>
      <c r="C93" s="62"/>
      <c r="D93" s="84"/>
      <c r="E93" s="63"/>
      <c r="F93" s="101"/>
      <c r="G93" s="102"/>
      <c r="H93" s="60"/>
      <c r="I93" s="2">
        <f>май.25!I93+F93-E93</f>
        <v>0</v>
      </c>
    </row>
    <row r="94" spans="1:9">
      <c r="A94" s="1"/>
      <c r="B94" s="1">
        <v>93</v>
      </c>
      <c r="C94" s="62"/>
      <c r="D94" s="84"/>
      <c r="E94" s="63"/>
      <c r="F94" s="101"/>
      <c r="G94" s="102"/>
      <c r="H94" s="60"/>
      <c r="I94" s="2">
        <f>май.25!I94+F94-E94</f>
        <v>0</v>
      </c>
    </row>
    <row r="95" spans="1:9">
      <c r="A95" s="1"/>
      <c r="B95" s="1">
        <v>94</v>
      </c>
      <c r="C95" s="62"/>
      <c r="D95" s="84"/>
      <c r="E95" s="63"/>
      <c r="F95" s="101"/>
      <c r="G95" s="102"/>
      <c r="H95" s="60"/>
      <c r="I95" s="2">
        <f>май.25!I95+F95-E95</f>
        <v>-4480</v>
      </c>
    </row>
    <row r="96" spans="1:9">
      <c r="A96" s="1"/>
      <c r="B96" s="1">
        <v>95</v>
      </c>
      <c r="C96" s="62"/>
      <c r="D96" s="84"/>
      <c r="E96" s="63"/>
      <c r="F96" s="101"/>
      <c r="G96" s="102"/>
      <c r="H96" s="60"/>
      <c r="I96" s="2">
        <f>май.25!I96+F96-E96</f>
        <v>-4480</v>
      </c>
    </row>
    <row r="97" spans="1:9">
      <c r="A97" s="1"/>
      <c r="B97" s="1">
        <v>96</v>
      </c>
      <c r="C97" s="61"/>
      <c r="D97" s="84"/>
      <c r="E97" s="63"/>
      <c r="F97" s="101"/>
      <c r="G97" s="102"/>
      <c r="H97" s="60"/>
      <c r="I97" s="2">
        <f>май.25!I97+F97-E97</f>
        <v>-2240</v>
      </c>
    </row>
    <row r="98" spans="1:9">
      <c r="A98" s="1"/>
      <c r="B98" s="1">
        <v>97</v>
      </c>
      <c r="C98" s="62"/>
      <c r="D98" s="84"/>
      <c r="E98" s="63"/>
      <c r="F98" s="101"/>
      <c r="G98" s="102"/>
      <c r="H98" s="60"/>
      <c r="I98" s="2">
        <f>май.25!I98+F98-E98</f>
        <v>-6720</v>
      </c>
    </row>
    <row r="99" spans="1:9">
      <c r="A99" s="1"/>
      <c r="B99" s="1">
        <v>98</v>
      </c>
      <c r="C99" s="62"/>
      <c r="D99" s="84"/>
      <c r="E99" s="63"/>
      <c r="F99" s="101"/>
      <c r="G99" s="102"/>
      <c r="H99" s="60"/>
      <c r="I99" s="2">
        <f>май.25!I99+F99-E99</f>
        <v>-2240</v>
      </c>
    </row>
    <row r="100" spans="1:9">
      <c r="A100" s="1"/>
      <c r="B100" s="1">
        <v>99</v>
      </c>
      <c r="C100" s="62"/>
      <c r="D100" s="84"/>
      <c r="E100" s="63"/>
      <c r="F100" s="101"/>
      <c r="G100" s="102"/>
      <c r="H100" s="60"/>
      <c r="I100" s="2">
        <f>май.25!I100+F100-E100</f>
        <v>-2240</v>
      </c>
    </row>
    <row r="101" spans="1:9">
      <c r="A101" s="1"/>
      <c r="B101" s="1">
        <v>100</v>
      </c>
      <c r="C101" s="62"/>
      <c r="D101" s="84"/>
      <c r="E101" s="63"/>
      <c r="F101" s="101"/>
      <c r="G101" s="102"/>
      <c r="H101" s="60"/>
      <c r="I101" s="2">
        <f>май.25!I101+F101-E101</f>
        <v>-6720</v>
      </c>
    </row>
    <row r="102" spans="1:9">
      <c r="A102" s="1"/>
      <c r="B102" s="1">
        <v>101</v>
      </c>
      <c r="C102" s="62"/>
      <c r="D102" s="84"/>
      <c r="E102" s="63"/>
      <c r="F102" s="101"/>
      <c r="G102" s="102"/>
      <c r="H102" s="60"/>
      <c r="I102" s="2">
        <f>май.25!I102+F102-E102</f>
        <v>0</v>
      </c>
    </row>
    <row r="103" spans="1:9">
      <c r="A103" s="1"/>
      <c r="B103" s="1">
        <v>102</v>
      </c>
      <c r="C103" s="62"/>
      <c r="D103" s="84"/>
      <c r="E103" s="63"/>
      <c r="F103" s="101"/>
      <c r="G103" s="102"/>
      <c r="H103" s="60"/>
      <c r="I103" s="2">
        <f>май.25!I103+F103-E103</f>
        <v>-6720</v>
      </c>
    </row>
    <row r="104" spans="1:9">
      <c r="A104" s="1"/>
      <c r="B104" s="1">
        <v>103</v>
      </c>
      <c r="C104" s="62"/>
      <c r="D104" s="84"/>
      <c r="E104" s="63"/>
      <c r="F104" s="101"/>
      <c r="G104" s="102"/>
      <c r="H104" s="60"/>
      <c r="I104" s="2">
        <f>май.25!I104+F104-E104</f>
        <v>-6720</v>
      </c>
    </row>
    <row r="105" spans="1:9">
      <c r="A105" s="1"/>
      <c r="B105" s="1">
        <v>104</v>
      </c>
      <c r="C105" s="62"/>
      <c r="D105" s="84"/>
      <c r="E105" s="63"/>
      <c r="F105" s="101"/>
      <c r="G105" s="102"/>
      <c r="H105" s="60"/>
      <c r="I105" s="2">
        <f>май.25!I105+F105-E105</f>
        <v>-2240</v>
      </c>
    </row>
    <row r="106" spans="1:9">
      <c r="A106" s="1"/>
      <c r="B106" s="1">
        <v>105</v>
      </c>
      <c r="C106" s="62"/>
      <c r="D106" s="84"/>
      <c r="E106" s="63"/>
      <c r="F106" s="101"/>
      <c r="G106" s="102"/>
      <c r="H106" s="60"/>
      <c r="I106" s="2">
        <f>май.25!I106+F106-E106</f>
        <v>-6720</v>
      </c>
    </row>
    <row r="107" spans="1:9">
      <c r="A107" s="1"/>
      <c r="B107" s="1">
        <v>106</v>
      </c>
      <c r="C107" s="62"/>
      <c r="D107" s="84"/>
      <c r="E107" s="63"/>
      <c r="F107" s="101"/>
      <c r="G107" s="102"/>
      <c r="H107" s="60"/>
      <c r="I107" s="2">
        <f>май.25!I107+F107-E107</f>
        <v>-6720</v>
      </c>
    </row>
    <row r="108" spans="1:9">
      <c r="A108" s="1"/>
      <c r="B108" s="1">
        <v>107</v>
      </c>
      <c r="C108" s="62"/>
      <c r="D108" s="84"/>
      <c r="E108" s="63"/>
      <c r="F108" s="101"/>
      <c r="G108" s="102"/>
      <c r="H108" s="60"/>
      <c r="I108" s="2">
        <f>май.25!I108+F108-E108</f>
        <v>0</v>
      </c>
    </row>
    <row r="109" spans="1:9">
      <c r="A109" s="1"/>
      <c r="B109" s="1">
        <v>108</v>
      </c>
      <c r="C109" s="62"/>
      <c r="D109" s="84"/>
      <c r="E109" s="63"/>
      <c r="F109" s="101"/>
      <c r="G109" s="102"/>
      <c r="H109" s="60"/>
      <c r="I109" s="2">
        <f>май.25!I109+F109-E109</f>
        <v>0</v>
      </c>
    </row>
    <row r="110" spans="1:9">
      <c r="A110" s="1"/>
      <c r="B110" s="1">
        <v>109</v>
      </c>
      <c r="C110" s="62"/>
      <c r="D110" s="84"/>
      <c r="E110" s="63"/>
      <c r="F110" s="101"/>
      <c r="G110" s="102"/>
      <c r="H110" s="60"/>
      <c r="I110" s="2">
        <f>май.25!I110+F110-E110</f>
        <v>0</v>
      </c>
    </row>
    <row r="111" spans="1:9">
      <c r="A111" s="1"/>
      <c r="B111" s="1">
        <v>110</v>
      </c>
      <c r="C111" s="62"/>
      <c r="D111" s="84"/>
      <c r="E111" s="63"/>
      <c r="F111" s="101"/>
      <c r="G111" s="102"/>
      <c r="H111" s="60"/>
      <c r="I111" s="2">
        <f>май.25!I111+F111-E111</f>
        <v>-6720</v>
      </c>
    </row>
    <row r="112" spans="1:9">
      <c r="A112" s="1"/>
      <c r="B112" s="1">
        <v>111</v>
      </c>
      <c r="C112" s="62"/>
      <c r="D112" s="84"/>
      <c r="E112" s="63"/>
      <c r="F112" s="101"/>
      <c r="G112" s="102"/>
      <c r="H112" s="60"/>
      <c r="I112" s="2">
        <f>май.25!I112+F112-E112</f>
        <v>-6720</v>
      </c>
    </row>
    <row r="113" spans="1:9">
      <c r="A113" s="1"/>
      <c r="B113" s="1">
        <v>112</v>
      </c>
      <c r="C113" s="62"/>
      <c r="D113" s="84"/>
      <c r="E113" s="63"/>
      <c r="F113" s="101"/>
      <c r="G113" s="102"/>
      <c r="H113" s="60"/>
      <c r="I113" s="2">
        <f>май.25!I113+F113-E113</f>
        <v>2280</v>
      </c>
    </row>
    <row r="114" spans="1:9">
      <c r="A114" s="1"/>
      <c r="B114" s="1">
        <v>113</v>
      </c>
      <c r="C114" s="62"/>
      <c r="D114" s="84"/>
      <c r="E114" s="63"/>
      <c r="F114" s="101"/>
      <c r="G114" s="102"/>
      <c r="H114" s="60"/>
      <c r="I114" s="2">
        <f>май.25!I114+F114-E114</f>
        <v>0</v>
      </c>
    </row>
    <row r="115" spans="1:9">
      <c r="A115" s="34"/>
      <c r="B115" s="1">
        <v>114</v>
      </c>
      <c r="C115" s="62"/>
      <c r="D115" s="84"/>
      <c r="E115" s="63"/>
      <c r="F115" s="101"/>
      <c r="G115" s="102"/>
      <c r="H115" s="60"/>
      <c r="I115" s="2">
        <f>май.25!I115+F115-E115</f>
        <v>19160</v>
      </c>
    </row>
    <row r="116" spans="1:9">
      <c r="A116" s="1"/>
      <c r="B116" s="1">
        <v>115</v>
      </c>
      <c r="C116" s="62"/>
      <c r="D116" s="84"/>
      <c r="E116" s="63"/>
      <c r="F116" s="101"/>
      <c r="G116" s="102"/>
      <c r="H116" s="60"/>
      <c r="I116" s="2">
        <f>май.25!I116+F116-E116</f>
        <v>2240</v>
      </c>
    </row>
    <row r="117" spans="1:9">
      <c r="A117" s="1"/>
      <c r="B117" s="1">
        <v>116</v>
      </c>
      <c r="C117" s="61"/>
      <c r="D117" s="84"/>
      <c r="E117" s="63"/>
      <c r="F117" s="101"/>
      <c r="G117" s="102"/>
      <c r="H117" s="60"/>
      <c r="I117" s="2">
        <f>май.25!I117+F117-E117</f>
        <v>2240</v>
      </c>
    </row>
    <row r="118" spans="1:9">
      <c r="A118" s="1"/>
      <c r="B118" s="1">
        <v>117</v>
      </c>
      <c r="C118" s="62"/>
      <c r="D118" s="84"/>
      <c r="E118" s="63"/>
      <c r="F118" s="101"/>
      <c r="G118" s="102"/>
      <c r="H118" s="60"/>
      <c r="I118" s="2">
        <f>май.25!I118+F118-E118</f>
        <v>-6720</v>
      </c>
    </row>
    <row r="119" spans="1:9">
      <c r="A119" s="1"/>
      <c r="B119" s="1">
        <v>118</v>
      </c>
      <c r="C119" s="62"/>
      <c r="D119" s="84"/>
      <c r="E119" s="63"/>
      <c r="F119" s="101"/>
      <c r="G119" s="102"/>
      <c r="H119" s="60"/>
      <c r="I119" s="2">
        <f>май.25!I119+F119-E119</f>
        <v>-2240</v>
      </c>
    </row>
    <row r="120" spans="1:9">
      <c r="A120" s="1"/>
      <c r="B120" s="1">
        <v>119</v>
      </c>
      <c r="C120" s="62"/>
      <c r="D120" s="84"/>
      <c r="E120" s="63"/>
      <c r="F120" s="101"/>
      <c r="G120" s="102"/>
      <c r="H120" s="60"/>
      <c r="I120" s="2">
        <f>май.25!I120+F120-E120</f>
        <v>20160</v>
      </c>
    </row>
    <row r="121" spans="1:9">
      <c r="A121" s="1"/>
      <c r="B121" s="1">
        <v>120</v>
      </c>
      <c r="C121" s="62"/>
      <c r="D121" s="84"/>
      <c r="E121" s="63"/>
      <c r="F121" s="101"/>
      <c r="G121" s="102"/>
      <c r="H121" s="60"/>
      <c r="I121" s="2">
        <f>май.25!I121+F121-E121</f>
        <v>0</v>
      </c>
    </row>
    <row r="122" spans="1:9">
      <c r="A122" s="1"/>
      <c r="B122" s="1">
        <v>121</v>
      </c>
      <c r="C122" s="62"/>
      <c r="D122" s="84"/>
      <c r="E122" s="63"/>
      <c r="F122" s="101"/>
      <c r="G122" s="102"/>
      <c r="H122" s="60"/>
      <c r="I122" s="2">
        <f>май.25!I122+F122-E122</f>
        <v>0</v>
      </c>
    </row>
    <row r="123" spans="1:9">
      <c r="A123" s="1"/>
      <c r="B123" s="1">
        <v>122</v>
      </c>
      <c r="C123" s="62"/>
      <c r="D123" s="84"/>
      <c r="E123" s="63"/>
      <c r="F123" s="101"/>
      <c r="G123" s="102"/>
      <c r="H123" s="60"/>
      <c r="I123" s="2">
        <f>май.25!I123+F123-E123</f>
        <v>0</v>
      </c>
    </row>
    <row r="124" spans="1:9">
      <c r="A124" s="1"/>
      <c r="B124" s="1">
        <v>123</v>
      </c>
      <c r="C124" s="62"/>
      <c r="D124" s="84"/>
      <c r="E124" s="63"/>
      <c r="F124" s="101"/>
      <c r="G124" s="102"/>
      <c r="H124" s="60"/>
      <c r="I124" s="2">
        <f>май.25!I124+F124-E124</f>
        <v>0</v>
      </c>
    </row>
    <row r="125" spans="1:9">
      <c r="A125" s="1"/>
      <c r="B125" s="1">
        <v>124</v>
      </c>
      <c r="C125" s="62"/>
      <c r="D125" s="84"/>
      <c r="E125" s="63"/>
      <c r="F125" s="101"/>
      <c r="G125" s="102"/>
      <c r="H125" s="60"/>
      <c r="I125" s="2">
        <f>май.25!I125+F125-E125</f>
        <v>0</v>
      </c>
    </row>
    <row r="126" spans="1:9">
      <c r="A126" s="1"/>
      <c r="B126" s="1">
        <v>125</v>
      </c>
      <c r="C126" s="62"/>
      <c r="D126" s="84"/>
      <c r="E126" s="63"/>
      <c r="F126" s="101"/>
      <c r="G126" s="102"/>
      <c r="H126" s="60"/>
      <c r="I126" s="2">
        <f>май.25!I126+F126-E126</f>
        <v>0</v>
      </c>
    </row>
    <row r="127" spans="1:9">
      <c r="A127" s="1"/>
      <c r="B127" s="1">
        <v>126</v>
      </c>
      <c r="C127" s="62"/>
      <c r="D127" s="84"/>
      <c r="E127" s="63"/>
      <c r="F127" s="101"/>
      <c r="G127" s="102"/>
      <c r="H127" s="60"/>
      <c r="I127" s="2">
        <f>май.25!I127+F127-E127</f>
        <v>0</v>
      </c>
    </row>
    <row r="128" spans="1:9">
      <c r="A128" s="1"/>
      <c r="B128" s="1">
        <v>127</v>
      </c>
      <c r="C128" s="62"/>
      <c r="D128" s="84"/>
      <c r="E128" s="63"/>
      <c r="F128" s="101"/>
      <c r="G128" s="102"/>
      <c r="H128" s="60"/>
      <c r="I128" s="2">
        <f>май.25!I128+F128-E128</f>
        <v>0</v>
      </c>
    </row>
    <row r="129" spans="1:9">
      <c r="A129" s="1"/>
      <c r="B129" s="1">
        <v>128</v>
      </c>
      <c r="C129" s="62"/>
      <c r="D129" s="84"/>
      <c r="E129" s="63"/>
      <c r="F129" s="101"/>
      <c r="G129" s="102"/>
      <c r="H129" s="60"/>
      <c r="I129" s="2">
        <f>май.25!I129+F129-E129</f>
        <v>0</v>
      </c>
    </row>
    <row r="130" spans="1:9">
      <c r="A130" s="1"/>
      <c r="B130" s="1">
        <v>129</v>
      </c>
      <c r="C130" s="62"/>
      <c r="D130" s="84"/>
      <c r="E130" s="63"/>
      <c r="F130" s="101"/>
      <c r="G130" s="102"/>
      <c r="H130" s="60"/>
      <c r="I130" s="2">
        <f>май.25!I130+F130-E130</f>
        <v>0</v>
      </c>
    </row>
    <row r="131" spans="1:9">
      <c r="A131" s="1"/>
      <c r="B131" s="1">
        <v>130</v>
      </c>
      <c r="C131" s="62"/>
      <c r="D131" s="84"/>
      <c r="E131" s="63"/>
      <c r="F131" s="101"/>
      <c r="G131" s="102"/>
      <c r="H131" s="60"/>
      <c r="I131" s="2">
        <f>май.25!I131+F131-E131</f>
        <v>0</v>
      </c>
    </row>
    <row r="132" spans="1:9">
      <c r="A132" s="1"/>
      <c r="B132" s="1">
        <v>131</v>
      </c>
      <c r="C132" s="62"/>
      <c r="D132" s="84"/>
      <c r="E132" s="63"/>
      <c r="F132" s="101"/>
      <c r="G132" s="102"/>
      <c r="H132" s="60"/>
      <c r="I132" s="2">
        <f>май.25!I132+F132-E132</f>
        <v>0</v>
      </c>
    </row>
    <row r="133" spans="1:9">
      <c r="B133" s="1">
        <v>132</v>
      </c>
      <c r="C133" s="62"/>
      <c r="D133" s="84"/>
      <c r="E133" s="63"/>
      <c r="F133" s="101"/>
      <c r="G133" s="102"/>
      <c r="H133" s="60"/>
      <c r="I133" s="2">
        <f>май.25!I133+F133-E133</f>
        <v>0</v>
      </c>
    </row>
    <row r="134" spans="1:9">
      <c r="B134" s="1">
        <v>133</v>
      </c>
      <c r="C134" s="62"/>
      <c r="D134" s="84"/>
      <c r="E134" s="63"/>
      <c r="F134" s="101"/>
      <c r="G134" s="102"/>
      <c r="H134" s="60"/>
      <c r="I134" s="2">
        <f>май.25!I134+F134-E134</f>
        <v>0</v>
      </c>
    </row>
    <row r="135" spans="1:9">
      <c r="B135" s="1">
        <v>134</v>
      </c>
      <c r="C135" s="62"/>
      <c r="D135" s="84"/>
      <c r="E135" s="63"/>
      <c r="F135" s="101"/>
      <c r="G135" s="102"/>
      <c r="H135" s="60"/>
      <c r="I135" s="2">
        <f>май.25!I135+F135-E135</f>
        <v>0</v>
      </c>
    </row>
    <row r="136" spans="1:9">
      <c r="B136" s="1">
        <v>135</v>
      </c>
      <c r="C136" s="62"/>
      <c r="D136" s="84"/>
      <c r="E136" s="63"/>
      <c r="F136" s="101"/>
      <c r="G136" s="102"/>
      <c r="H136" s="60"/>
      <c r="I136" s="2">
        <f>май.25!I136+F136-E136</f>
        <v>0</v>
      </c>
    </row>
    <row r="137" spans="1:9">
      <c r="B137" s="1">
        <v>136</v>
      </c>
      <c r="C137" s="62"/>
      <c r="D137" s="84"/>
      <c r="E137" s="63"/>
      <c r="F137" s="101"/>
      <c r="G137" s="102"/>
      <c r="H137" s="60"/>
      <c r="I137" s="2">
        <f>май.25!I137+F137-E137</f>
        <v>0</v>
      </c>
    </row>
    <row r="138" spans="1:9">
      <c r="B138" s="1">
        <v>137</v>
      </c>
      <c r="C138" s="62"/>
      <c r="D138" s="84"/>
      <c r="E138" s="63"/>
      <c r="F138" s="101"/>
      <c r="G138" s="102"/>
      <c r="H138" s="60"/>
      <c r="I138" s="2">
        <f>май.25!I138+F138-E138</f>
        <v>0</v>
      </c>
    </row>
    <row r="139" spans="1:9">
      <c r="B139" s="1">
        <v>138</v>
      </c>
      <c r="C139" s="62"/>
      <c r="D139" s="84"/>
      <c r="E139" s="63"/>
      <c r="F139" s="101"/>
      <c r="G139" s="102"/>
      <c r="H139" s="60"/>
      <c r="I139" s="2">
        <f>май.25!I139+F139-E139</f>
        <v>0</v>
      </c>
    </row>
    <row r="140" spans="1:9">
      <c r="B140" s="1">
        <v>139</v>
      </c>
      <c r="C140" s="62"/>
      <c r="D140" s="84"/>
      <c r="E140" s="63"/>
      <c r="F140" s="101"/>
      <c r="G140" s="102"/>
      <c r="H140" s="60"/>
      <c r="I140" s="2">
        <f>май.25!I140+F140-E140</f>
        <v>-4480</v>
      </c>
    </row>
    <row r="141" spans="1:9">
      <c r="B141" s="1">
        <v>140</v>
      </c>
      <c r="C141" s="62"/>
      <c r="D141" s="84"/>
      <c r="E141" s="63"/>
      <c r="F141" s="101"/>
      <c r="G141" s="102"/>
      <c r="H141" s="60"/>
      <c r="I141" s="2">
        <f>май.25!I141+F141-E141</f>
        <v>-2240</v>
      </c>
    </row>
    <row r="142" spans="1:9">
      <c r="B142" s="1">
        <v>141</v>
      </c>
      <c r="C142" s="61"/>
      <c r="D142" s="84"/>
      <c r="E142" s="63"/>
      <c r="F142" s="101"/>
      <c r="G142" s="102"/>
      <c r="H142" s="60"/>
      <c r="I142" s="2">
        <f>май.25!I142+F142-E142</f>
        <v>-1990</v>
      </c>
    </row>
    <row r="143" spans="1:9">
      <c r="B143" s="1">
        <v>142.143</v>
      </c>
      <c r="C143" s="62"/>
      <c r="D143" s="84"/>
      <c r="E143" s="63"/>
      <c r="F143" s="101"/>
      <c r="G143" s="102"/>
      <c r="H143" s="60"/>
      <c r="I143" s="2">
        <f>май.25!I143+F143-E143</f>
        <v>-2240</v>
      </c>
    </row>
    <row r="144" spans="1:9">
      <c r="B144" s="1">
        <v>144</v>
      </c>
      <c r="C144" s="62"/>
      <c r="D144" s="84"/>
      <c r="E144" s="63"/>
      <c r="F144" s="101"/>
      <c r="G144" s="102"/>
      <c r="H144" s="60"/>
      <c r="I144" s="2">
        <f>май.25!I144+F144-E144</f>
        <v>-3720</v>
      </c>
    </row>
    <row r="145" spans="2:9">
      <c r="B145" s="1">
        <v>145</v>
      </c>
      <c r="C145" s="62"/>
      <c r="D145" s="84"/>
      <c r="E145" s="63"/>
      <c r="F145" s="101"/>
      <c r="G145" s="102"/>
      <c r="H145" s="60"/>
      <c r="I145" s="2">
        <f>май.25!I145+F145-E145</f>
        <v>0</v>
      </c>
    </row>
    <row r="146" spans="2:9">
      <c r="B146" s="1">
        <v>146</v>
      </c>
      <c r="C146" s="8"/>
      <c r="D146" s="84"/>
      <c r="E146" s="63"/>
      <c r="F146" s="101"/>
      <c r="G146" s="102"/>
      <c r="H146" s="60"/>
      <c r="I146" s="2">
        <f>май.25!I146+F146-E146</f>
        <v>19340</v>
      </c>
    </row>
    <row r="147" spans="2:9">
      <c r="B147" s="1">
        <v>147</v>
      </c>
      <c r="C147" s="62"/>
      <c r="D147" s="84"/>
      <c r="E147" s="63"/>
      <c r="F147" s="101"/>
      <c r="G147" s="102"/>
      <c r="H147" s="60"/>
      <c r="I147" s="2">
        <f>май.25!I147+F147-E147</f>
        <v>-3720</v>
      </c>
    </row>
    <row r="148" spans="2:9">
      <c r="B148" s="1">
        <v>148</v>
      </c>
      <c r="C148" s="62"/>
      <c r="D148" s="84"/>
      <c r="E148" s="63"/>
      <c r="F148" s="101"/>
      <c r="G148" s="102"/>
      <c r="H148" s="60"/>
      <c r="I148" s="2">
        <f>май.25!I148+F148-E148</f>
        <v>-3720</v>
      </c>
    </row>
    <row r="149" spans="2:9">
      <c r="B149" s="1">
        <v>149</v>
      </c>
      <c r="C149" s="62"/>
      <c r="D149" s="84"/>
      <c r="E149" s="63"/>
      <c r="F149" s="101"/>
      <c r="G149" s="102"/>
      <c r="H149" s="60"/>
      <c r="I149" s="2">
        <f>май.25!I149+F149-E149</f>
        <v>2990</v>
      </c>
    </row>
    <row r="150" spans="2:9">
      <c r="B150" s="1">
        <v>150</v>
      </c>
      <c r="C150" s="62"/>
      <c r="D150" s="84"/>
      <c r="E150" s="63"/>
      <c r="F150" s="101"/>
      <c r="G150" s="102"/>
      <c r="H150" s="60"/>
      <c r="I150" s="2">
        <f>май.25!I150+F150-E150</f>
        <v>280</v>
      </c>
    </row>
    <row r="151" spans="2:9">
      <c r="B151" s="1">
        <v>151</v>
      </c>
      <c r="C151" s="62"/>
      <c r="D151" s="84"/>
      <c r="E151" s="63"/>
      <c r="F151" s="101"/>
      <c r="G151" s="102"/>
      <c r="H151" s="60"/>
      <c r="I151" s="2">
        <f>май.25!I151+F151-E151</f>
        <v>-1240</v>
      </c>
    </row>
    <row r="152" spans="2:9">
      <c r="B152" s="1">
        <v>152</v>
      </c>
      <c r="C152" s="62"/>
      <c r="D152" s="84"/>
      <c r="E152" s="63"/>
      <c r="F152" s="101"/>
      <c r="G152" s="102"/>
      <c r="H152" s="60"/>
      <c r="I152" s="2">
        <f>май.25!I152+F152-E152</f>
        <v>-3720</v>
      </c>
    </row>
    <row r="153" spans="2:9">
      <c r="B153" s="1">
        <v>153</v>
      </c>
      <c r="C153" s="8"/>
      <c r="D153" s="84"/>
      <c r="E153" s="63"/>
      <c r="F153" s="101"/>
      <c r="G153" s="102"/>
      <c r="H153" s="60"/>
      <c r="I153" s="2">
        <f>май.25!I153+F153-E153</f>
        <v>-2420</v>
      </c>
    </row>
    <row r="154" spans="2:9">
      <c r="B154" s="1">
        <v>154</v>
      </c>
      <c r="C154" s="62"/>
      <c r="D154" s="84"/>
      <c r="E154" s="63"/>
      <c r="F154" s="101"/>
      <c r="G154" s="102"/>
      <c r="H154" s="60"/>
      <c r="I154" s="2">
        <f>май.25!I154+F154-E154</f>
        <v>-3720</v>
      </c>
    </row>
    <row r="155" spans="2:9">
      <c r="B155" s="1">
        <v>155</v>
      </c>
      <c r="C155" s="62"/>
      <c r="D155" s="84"/>
      <c r="E155" s="63"/>
      <c r="F155" s="101"/>
      <c r="G155" s="102"/>
      <c r="H155" s="60"/>
      <c r="I155" s="2">
        <f>май.25!I155+F155-E155</f>
        <v>-3720</v>
      </c>
    </row>
    <row r="156" spans="2:9">
      <c r="B156" s="1">
        <v>156</v>
      </c>
      <c r="C156" s="62"/>
      <c r="D156" s="84"/>
      <c r="E156" s="63"/>
      <c r="F156" s="101"/>
      <c r="G156" s="102"/>
      <c r="H156" s="60"/>
      <c r="I156" s="2">
        <f>май.25!I156+F156-E156</f>
        <v>-3720</v>
      </c>
    </row>
    <row r="157" spans="2:9">
      <c r="B157" s="1">
        <v>157</v>
      </c>
      <c r="C157" s="62"/>
      <c r="D157" s="84"/>
      <c r="E157" s="63"/>
      <c r="F157" s="101"/>
      <c r="G157" s="102"/>
      <c r="H157" s="60"/>
      <c r="I157" s="2">
        <f>май.25!I157+F157-E157</f>
        <v>1240</v>
      </c>
    </row>
    <row r="158" spans="2:9">
      <c r="B158" s="1">
        <v>158</v>
      </c>
      <c r="C158" s="62"/>
      <c r="D158" s="84"/>
      <c r="E158" s="63"/>
      <c r="F158" s="101"/>
      <c r="G158" s="102"/>
      <c r="H158" s="60"/>
      <c r="I158" s="2">
        <f>май.25!I158+F158-E158</f>
        <v>-3720</v>
      </c>
    </row>
  </sheetData>
  <autoFilter ref="A3:I158"/>
  <mergeCells count="1">
    <mergeCell ref="C1:I2"/>
  </mergeCells>
  <conditionalFormatting sqref="I1:I1048576">
    <cfRule type="cellIs" dxfId="6" priority="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I165"/>
  <sheetViews>
    <sheetView topLeftCell="A121" workbookViewId="0">
      <selection activeCell="H4" sqref="H4:H158"/>
    </sheetView>
  </sheetViews>
  <sheetFormatPr defaultColWidth="9.140625" defaultRowHeight="15"/>
  <cols>
    <col min="1" max="2" width="9.140625" style="13"/>
    <col min="3" max="3" width="18.7109375" style="13" bestFit="1" customWidth="1"/>
    <col min="4" max="4" width="9.140625" style="13"/>
    <col min="5" max="5" width="12.5703125" style="13" bestFit="1" customWidth="1"/>
    <col min="6" max="6" width="11.5703125" style="13" bestFit="1" customWidth="1"/>
    <col min="7" max="8" width="10.140625" style="13" bestFit="1" customWidth="1"/>
    <col min="9" max="9" width="13.85546875" style="13" customWidth="1"/>
    <col min="10" max="16384" width="9.140625" style="13"/>
  </cols>
  <sheetData>
    <row r="1" spans="1:9">
      <c r="A1" s="12" t="s">
        <v>0</v>
      </c>
      <c r="B1" s="37" t="s">
        <v>1</v>
      </c>
      <c r="C1" s="107">
        <v>45839</v>
      </c>
      <c r="D1" s="108"/>
      <c r="E1" s="108"/>
      <c r="F1" s="109"/>
      <c r="G1" s="110"/>
      <c r="H1" s="108"/>
      <c r="I1" s="108"/>
    </row>
    <row r="2" spans="1:9">
      <c r="A2" s="14" t="s">
        <v>2</v>
      </c>
      <c r="B2" s="15" t="s">
        <v>3</v>
      </c>
      <c r="C2" s="108"/>
      <c r="D2" s="108"/>
      <c r="E2" s="108"/>
      <c r="F2" s="109"/>
      <c r="G2" s="110"/>
      <c r="H2" s="108"/>
      <c r="I2" s="108"/>
    </row>
    <row r="3" spans="1:9" ht="30">
      <c r="A3" s="37" t="s">
        <v>4</v>
      </c>
      <c r="B3" s="37" t="s">
        <v>5</v>
      </c>
      <c r="C3" s="28" t="s">
        <v>6</v>
      </c>
      <c r="D3" s="37" t="s">
        <v>7</v>
      </c>
      <c r="E3" s="16" t="s">
        <v>8</v>
      </c>
      <c r="F3" s="17" t="s">
        <v>9</v>
      </c>
      <c r="G3" s="11" t="s">
        <v>10</v>
      </c>
      <c r="H3" s="20" t="s">
        <v>11</v>
      </c>
      <c r="I3" s="18" t="s">
        <v>12</v>
      </c>
    </row>
    <row r="4" spans="1:9">
      <c r="A4" s="19"/>
      <c r="B4" s="79">
        <v>1</v>
      </c>
      <c r="C4" s="78"/>
      <c r="D4" s="84"/>
      <c r="E4" s="63"/>
      <c r="F4" s="84"/>
      <c r="G4" s="85"/>
      <c r="H4" s="60"/>
      <c r="I4" s="2">
        <f>июн.25!I4+F4-E4</f>
        <v>-2720</v>
      </c>
    </row>
    <row r="5" spans="1:9">
      <c r="A5" s="33"/>
      <c r="B5" s="79">
        <v>2</v>
      </c>
      <c r="C5" s="31"/>
      <c r="D5" s="84"/>
      <c r="E5" s="63"/>
      <c r="F5" s="101"/>
      <c r="G5" s="102"/>
      <c r="H5" s="60"/>
      <c r="I5" s="2">
        <f>июн.25!I5+F5-E5</f>
        <v>-6720</v>
      </c>
    </row>
    <row r="6" spans="1:9">
      <c r="A6" s="33"/>
      <c r="B6" s="30">
        <v>3</v>
      </c>
      <c r="C6" s="31"/>
      <c r="D6" s="30"/>
      <c r="E6" s="63"/>
      <c r="F6" s="101"/>
      <c r="G6" s="102"/>
      <c r="H6" s="60"/>
      <c r="I6" s="2">
        <f>июн.25!I6+F6-E6</f>
        <v>-6720</v>
      </c>
    </row>
    <row r="7" spans="1:9">
      <c r="A7" s="66"/>
      <c r="B7" s="79">
        <v>4</v>
      </c>
      <c r="C7" s="62"/>
      <c r="D7" s="84"/>
      <c r="E7" s="63"/>
      <c r="F7" s="101"/>
      <c r="G7" s="102"/>
      <c r="H7" s="60"/>
      <c r="I7" s="2">
        <f>июн.25!I7+F7-E7</f>
        <v>-2240</v>
      </c>
    </row>
    <row r="8" spans="1:9">
      <c r="A8" s="37"/>
      <c r="B8" s="79">
        <v>6</v>
      </c>
      <c r="C8" s="62"/>
      <c r="D8" s="84"/>
      <c r="E8" s="63"/>
      <c r="F8" s="101"/>
      <c r="G8" s="102"/>
      <c r="H8" s="60"/>
      <c r="I8" s="2">
        <f>июн.25!I8+F8-E8</f>
        <v>0</v>
      </c>
    </row>
    <row r="9" spans="1:9">
      <c r="A9" s="37"/>
      <c r="B9" s="79">
        <v>7</v>
      </c>
      <c r="C9" s="62"/>
      <c r="D9" s="84"/>
      <c r="E9" s="63"/>
      <c r="F9" s="101"/>
      <c r="G9" s="102"/>
      <c r="H9" s="60"/>
      <c r="I9" s="2">
        <f>июн.25!I9+F9-E9</f>
        <v>0</v>
      </c>
    </row>
    <row r="10" spans="1:9">
      <c r="A10" s="66"/>
      <c r="B10" s="79">
        <v>8</v>
      </c>
      <c r="C10" s="62"/>
      <c r="D10" s="84"/>
      <c r="E10" s="63"/>
      <c r="F10" s="101"/>
      <c r="G10" s="102"/>
      <c r="H10" s="60"/>
      <c r="I10" s="2">
        <f>июн.25!I10+F10-E10</f>
        <v>-2240</v>
      </c>
    </row>
    <row r="11" spans="1:9">
      <c r="A11" s="66"/>
      <c r="B11" s="79">
        <v>9</v>
      </c>
      <c r="C11" s="61"/>
      <c r="D11" s="84"/>
      <c r="E11" s="63"/>
      <c r="F11" s="101"/>
      <c r="G11" s="102"/>
      <c r="H11" s="60"/>
      <c r="I11" s="2">
        <f>июн.25!I11+F11-E11</f>
        <v>180</v>
      </c>
    </row>
    <row r="12" spans="1:9">
      <c r="A12" s="66"/>
      <c r="B12" s="79">
        <v>10</v>
      </c>
      <c r="C12" s="61"/>
      <c r="D12" s="84"/>
      <c r="E12" s="63"/>
      <c r="F12" s="101"/>
      <c r="G12" s="102"/>
      <c r="H12" s="60"/>
      <c r="I12" s="2">
        <f>июн.25!I12+F12-E12</f>
        <v>-6720</v>
      </c>
    </row>
    <row r="13" spans="1:9">
      <c r="A13" s="66"/>
      <c r="B13" s="79">
        <v>11</v>
      </c>
      <c r="C13" s="61"/>
      <c r="D13" s="84"/>
      <c r="E13" s="63"/>
      <c r="F13" s="101"/>
      <c r="G13" s="102"/>
      <c r="H13" s="60"/>
      <c r="I13" s="2">
        <f>июн.25!I13+F13-E13</f>
        <v>-2240</v>
      </c>
    </row>
    <row r="14" spans="1:9">
      <c r="A14" s="66"/>
      <c r="B14" s="79">
        <v>12</v>
      </c>
      <c r="C14" s="62"/>
      <c r="D14" s="84"/>
      <c r="E14" s="63"/>
      <c r="F14" s="101"/>
      <c r="G14" s="102"/>
      <c r="H14" s="60"/>
      <c r="I14" s="2">
        <f>июн.25!I14+F14-E14</f>
        <v>-6720</v>
      </c>
    </row>
    <row r="15" spans="1:9">
      <c r="A15" s="33"/>
      <c r="B15" s="79">
        <v>13</v>
      </c>
      <c r="C15" s="61"/>
      <c r="D15" s="84"/>
      <c r="E15" s="63"/>
      <c r="F15" s="101"/>
      <c r="G15" s="102"/>
      <c r="H15" s="60"/>
      <c r="I15" s="2">
        <f>июн.25!I15+F15-E15</f>
        <v>2240</v>
      </c>
    </row>
    <row r="16" spans="1:9">
      <c r="A16" s="37"/>
      <c r="B16" s="79">
        <v>14</v>
      </c>
      <c r="C16" s="61"/>
      <c r="D16" s="84"/>
      <c r="E16" s="63"/>
      <c r="F16" s="101"/>
      <c r="G16" s="102"/>
      <c r="H16" s="60"/>
      <c r="I16" s="2">
        <f>июн.25!I16+F16-E16</f>
        <v>-2240</v>
      </c>
    </row>
    <row r="17" spans="1:9">
      <c r="A17" s="66"/>
      <c r="B17" s="79">
        <v>15</v>
      </c>
      <c r="C17" s="62"/>
      <c r="D17" s="84"/>
      <c r="E17" s="63"/>
      <c r="F17" s="101"/>
      <c r="G17" s="102"/>
      <c r="H17" s="60"/>
      <c r="I17" s="2">
        <f>июн.25!I17+F17-E17</f>
        <v>-6720</v>
      </c>
    </row>
    <row r="18" spans="1:9">
      <c r="A18" s="66"/>
      <c r="B18" s="79">
        <v>16</v>
      </c>
      <c r="C18" s="25"/>
      <c r="D18" s="84"/>
      <c r="E18" s="63"/>
      <c r="F18" s="101"/>
      <c r="G18" s="102"/>
      <c r="H18" s="60"/>
      <c r="I18" s="2">
        <f>июн.25!I18+F18-E18</f>
        <v>-6720</v>
      </c>
    </row>
    <row r="19" spans="1:9">
      <c r="A19" s="66"/>
      <c r="B19" s="79">
        <v>17</v>
      </c>
      <c r="C19" s="62"/>
      <c r="D19" s="84"/>
      <c r="E19" s="63"/>
      <c r="F19" s="101"/>
      <c r="G19" s="102"/>
      <c r="H19" s="60"/>
      <c r="I19" s="2">
        <f>июн.25!I19+F19-E19</f>
        <v>6720</v>
      </c>
    </row>
    <row r="20" spans="1:9">
      <c r="A20" s="66"/>
      <c r="B20" s="79">
        <v>18</v>
      </c>
      <c r="C20" s="61"/>
      <c r="D20" s="84"/>
      <c r="E20" s="63"/>
      <c r="F20" s="101"/>
      <c r="G20" s="102"/>
      <c r="H20" s="60"/>
      <c r="I20" s="2">
        <f>июн.25!I20+F20-E20</f>
        <v>-6720</v>
      </c>
    </row>
    <row r="21" spans="1:9">
      <c r="A21" s="66"/>
      <c r="B21" s="79">
        <v>19</v>
      </c>
      <c r="C21" s="61"/>
      <c r="D21" s="84"/>
      <c r="E21" s="63"/>
      <c r="F21" s="101"/>
      <c r="G21" s="102"/>
      <c r="H21" s="60"/>
      <c r="I21" s="2">
        <f>июн.25!I21+F21-E21</f>
        <v>-1720</v>
      </c>
    </row>
    <row r="22" spans="1:9">
      <c r="A22" s="37"/>
      <c r="B22" s="79">
        <v>20</v>
      </c>
      <c r="C22" s="62"/>
      <c r="D22" s="84"/>
      <c r="E22" s="63"/>
      <c r="F22" s="101"/>
      <c r="G22" s="102"/>
      <c r="H22" s="60"/>
      <c r="I22" s="2">
        <f>июн.25!I22+F22-E22</f>
        <v>0</v>
      </c>
    </row>
    <row r="23" spans="1:9">
      <c r="A23" s="1"/>
      <c r="B23" s="1">
        <v>21</v>
      </c>
      <c r="C23" s="62"/>
      <c r="D23" s="84"/>
      <c r="E23" s="63"/>
      <c r="F23" s="101"/>
      <c r="G23" s="102"/>
      <c r="H23" s="60"/>
      <c r="I23" s="2">
        <f>июн.25!I23+F23-E23</f>
        <v>-2240</v>
      </c>
    </row>
    <row r="24" spans="1:9">
      <c r="A24" s="1"/>
      <c r="B24" s="1">
        <v>22</v>
      </c>
      <c r="C24" s="24"/>
      <c r="D24" s="84"/>
      <c r="E24" s="63"/>
      <c r="F24" s="101"/>
      <c r="G24" s="102"/>
      <c r="H24" s="60"/>
      <c r="I24" s="2">
        <f>июн.25!I24+F24-E24</f>
        <v>6720</v>
      </c>
    </row>
    <row r="25" spans="1:9">
      <c r="A25" s="1"/>
      <c r="B25" s="1">
        <v>23</v>
      </c>
      <c r="C25" s="24"/>
      <c r="D25" s="84"/>
      <c r="E25" s="63"/>
      <c r="F25" s="101"/>
      <c r="G25" s="102"/>
      <c r="H25" s="60"/>
      <c r="I25" s="2">
        <f>июн.25!I25+F25-E25</f>
        <v>-2240</v>
      </c>
    </row>
    <row r="26" spans="1:9">
      <c r="A26" s="1"/>
      <c r="B26" s="1">
        <v>24</v>
      </c>
      <c r="C26" s="61"/>
      <c r="D26" s="84"/>
      <c r="E26" s="63"/>
      <c r="F26" s="101"/>
      <c r="G26" s="102"/>
      <c r="H26" s="60"/>
      <c r="I26" s="2">
        <f>июн.25!I26+F26-E26</f>
        <v>-6720</v>
      </c>
    </row>
    <row r="27" spans="1:9">
      <c r="A27" s="1"/>
      <c r="B27" s="1">
        <v>25</v>
      </c>
      <c r="C27" s="62"/>
      <c r="D27" s="84"/>
      <c r="E27" s="63"/>
      <c r="F27" s="101"/>
      <c r="G27" s="102"/>
      <c r="H27" s="60"/>
      <c r="I27" s="2">
        <f>июн.25!I27+F27-E27</f>
        <v>0</v>
      </c>
    </row>
    <row r="28" spans="1:9">
      <c r="A28" s="33"/>
      <c r="B28" s="1">
        <v>26</v>
      </c>
      <c r="C28" s="62"/>
      <c r="D28" s="84"/>
      <c r="E28" s="63"/>
      <c r="F28" s="101"/>
      <c r="G28" s="102"/>
      <c r="H28" s="60"/>
      <c r="I28" s="2">
        <f>июн.25!I28+F28-E28</f>
        <v>-4480</v>
      </c>
    </row>
    <row r="29" spans="1:9">
      <c r="A29" s="1"/>
      <c r="B29" s="1">
        <v>27</v>
      </c>
      <c r="C29" s="62"/>
      <c r="D29" s="84"/>
      <c r="E29" s="63"/>
      <c r="F29" s="101"/>
      <c r="G29" s="102"/>
      <c r="H29" s="60"/>
      <c r="I29" s="2">
        <f>июн.25!I29+F29-E29</f>
        <v>-6720</v>
      </c>
    </row>
    <row r="30" spans="1:9">
      <c r="A30" s="1"/>
      <c r="B30" s="1">
        <v>28</v>
      </c>
      <c r="C30" s="62"/>
      <c r="D30" s="84"/>
      <c r="E30" s="63"/>
      <c r="F30" s="101"/>
      <c r="G30" s="102"/>
      <c r="H30" s="60"/>
      <c r="I30" s="2">
        <f>июн.25!I30+F30-E30</f>
        <v>-1720</v>
      </c>
    </row>
    <row r="31" spans="1:9">
      <c r="A31" s="1"/>
      <c r="B31" s="1">
        <v>29</v>
      </c>
      <c r="C31" s="62"/>
      <c r="D31" s="84"/>
      <c r="E31" s="63"/>
      <c r="F31" s="101"/>
      <c r="G31" s="102"/>
      <c r="H31" s="60"/>
      <c r="I31" s="2">
        <f>июн.25!I31+F31-E31</f>
        <v>0</v>
      </c>
    </row>
    <row r="32" spans="1:9">
      <c r="A32" s="1"/>
      <c r="B32" s="1">
        <v>30</v>
      </c>
      <c r="C32" s="62"/>
      <c r="D32" s="84"/>
      <c r="E32" s="63"/>
      <c r="F32" s="101"/>
      <c r="G32" s="102"/>
      <c r="H32" s="60"/>
      <c r="I32" s="2">
        <f>июн.25!I32+F32-E32</f>
        <v>80</v>
      </c>
    </row>
    <row r="33" spans="1:9">
      <c r="A33" s="1"/>
      <c r="B33" s="1">
        <v>31</v>
      </c>
      <c r="C33" s="62"/>
      <c r="D33" s="84"/>
      <c r="E33" s="63"/>
      <c r="F33" s="101"/>
      <c r="G33" s="102"/>
      <c r="H33" s="60"/>
      <c r="I33" s="2">
        <f>июн.25!I33+F33-E33</f>
        <v>-2240</v>
      </c>
    </row>
    <row r="34" spans="1:9">
      <c r="A34" s="1"/>
      <c r="B34" s="1">
        <v>32</v>
      </c>
      <c r="C34" s="62"/>
      <c r="D34" s="84"/>
      <c r="E34" s="63"/>
      <c r="F34" s="101"/>
      <c r="G34" s="102"/>
      <c r="H34" s="60"/>
      <c r="I34" s="2">
        <f>июн.25!I34+F34-E34</f>
        <v>-6720</v>
      </c>
    </row>
    <row r="35" spans="1:9">
      <c r="A35" s="1"/>
      <c r="B35" s="1">
        <v>33</v>
      </c>
      <c r="C35" s="62"/>
      <c r="D35" s="84"/>
      <c r="E35" s="63"/>
      <c r="F35" s="101"/>
      <c r="G35" s="102"/>
      <c r="H35" s="60"/>
      <c r="I35" s="2">
        <f>июн.25!I35+F35-E35</f>
        <v>-6720</v>
      </c>
    </row>
    <row r="36" spans="1:9">
      <c r="A36" s="1"/>
      <c r="B36" s="1">
        <v>35</v>
      </c>
      <c r="C36" s="62"/>
      <c r="D36" s="84"/>
      <c r="E36" s="63"/>
      <c r="F36" s="101"/>
      <c r="G36" s="102"/>
      <c r="H36" s="60"/>
      <c r="I36" s="2">
        <f>июн.25!I36+F36-E36</f>
        <v>-2240</v>
      </c>
    </row>
    <row r="37" spans="1:9">
      <c r="A37" s="1"/>
      <c r="B37" s="1">
        <v>36</v>
      </c>
      <c r="C37" s="62"/>
      <c r="D37" s="84"/>
      <c r="E37" s="63"/>
      <c r="F37" s="101"/>
      <c r="G37" s="102"/>
      <c r="H37" s="60"/>
      <c r="I37" s="2">
        <f>июн.25!I37+F37-E37</f>
        <v>-6720</v>
      </c>
    </row>
    <row r="38" spans="1:9">
      <c r="A38" s="1"/>
      <c r="B38" s="1">
        <v>37</v>
      </c>
      <c r="C38" s="62"/>
      <c r="D38" s="84"/>
      <c r="E38" s="63"/>
      <c r="F38" s="101"/>
      <c r="G38" s="102"/>
      <c r="H38" s="60"/>
      <c r="I38" s="2">
        <f>июн.25!I38+F38-E38</f>
        <v>-4480</v>
      </c>
    </row>
    <row r="39" spans="1:9">
      <c r="A39" s="1"/>
      <c r="B39" s="1">
        <v>38.39</v>
      </c>
      <c r="C39" s="62"/>
      <c r="D39" s="84"/>
      <c r="E39" s="63"/>
      <c r="F39" s="101"/>
      <c r="G39" s="102"/>
      <c r="H39" s="60"/>
      <c r="I39" s="2">
        <f>июн.25!I39+F39-E39</f>
        <v>-2240</v>
      </c>
    </row>
    <row r="40" spans="1:9">
      <c r="A40" s="1"/>
      <c r="B40" s="1">
        <v>39</v>
      </c>
      <c r="C40" s="62"/>
      <c r="D40" s="84"/>
      <c r="E40" s="63"/>
      <c r="F40" s="101"/>
      <c r="G40" s="102"/>
      <c r="H40" s="60"/>
      <c r="I40" s="2">
        <f>июн.25!I40+F40-E40</f>
        <v>0</v>
      </c>
    </row>
    <row r="41" spans="1:9">
      <c r="A41" s="34"/>
      <c r="B41" s="1">
        <v>40</v>
      </c>
      <c r="C41" s="62"/>
      <c r="D41" s="84"/>
      <c r="E41" s="63"/>
      <c r="F41" s="101"/>
      <c r="G41" s="102"/>
      <c r="H41" s="60"/>
      <c r="I41" s="2">
        <f>июн.25!I41+F41-E41</f>
        <v>-2240</v>
      </c>
    </row>
    <row r="42" spans="1:9">
      <c r="A42" s="1"/>
      <c r="B42" s="1">
        <v>41</v>
      </c>
      <c r="C42" s="62"/>
      <c r="D42" s="84"/>
      <c r="E42" s="63"/>
      <c r="F42" s="101"/>
      <c r="G42" s="102"/>
      <c r="H42" s="60"/>
      <c r="I42" s="2">
        <f>июн.25!I42+F42-E42</f>
        <v>-2240</v>
      </c>
    </row>
    <row r="43" spans="1:9">
      <c r="A43" s="1"/>
      <c r="B43" s="1">
        <v>42</v>
      </c>
      <c r="C43" s="62"/>
      <c r="D43" s="84"/>
      <c r="E43" s="63"/>
      <c r="F43" s="101"/>
      <c r="G43" s="102"/>
      <c r="H43" s="60"/>
      <c r="I43" s="2">
        <f>июн.25!I43+F43-E43</f>
        <v>-6720</v>
      </c>
    </row>
    <row r="44" spans="1:9">
      <c r="A44" s="1"/>
      <c r="B44" s="1">
        <v>43</v>
      </c>
      <c r="C44" s="62"/>
      <c r="D44" s="84"/>
      <c r="E44" s="63"/>
      <c r="F44" s="101"/>
      <c r="G44" s="102"/>
      <c r="H44" s="60"/>
      <c r="I44" s="2">
        <f>июн.25!I44+F44-E44</f>
        <v>-4480</v>
      </c>
    </row>
    <row r="45" spans="1:9">
      <c r="A45" s="1"/>
      <c r="B45" s="1">
        <v>44</v>
      </c>
      <c r="C45" s="62"/>
      <c r="D45" s="84"/>
      <c r="E45" s="63"/>
      <c r="F45" s="101"/>
      <c r="G45" s="102"/>
      <c r="H45" s="60"/>
      <c r="I45" s="2">
        <f>июн.25!I45+F45-E45</f>
        <v>-6720</v>
      </c>
    </row>
    <row r="46" spans="1:9">
      <c r="A46" s="1"/>
      <c r="B46" s="1">
        <v>45</v>
      </c>
      <c r="C46" s="62"/>
      <c r="D46" s="84"/>
      <c r="E46" s="63"/>
      <c r="F46" s="101"/>
      <c r="G46" s="102"/>
      <c r="H46" s="60"/>
      <c r="I46" s="2">
        <f>июн.25!I46+F46-E46</f>
        <v>20160</v>
      </c>
    </row>
    <row r="47" spans="1:9">
      <c r="A47" s="1"/>
      <c r="B47" s="1">
        <v>46</v>
      </c>
      <c r="C47" s="62"/>
      <c r="D47" s="84"/>
      <c r="E47" s="63"/>
      <c r="F47" s="101"/>
      <c r="G47" s="102"/>
      <c r="H47" s="60"/>
      <c r="I47" s="2">
        <f>июн.25!I47+F47-E47</f>
        <v>-6720</v>
      </c>
    </row>
    <row r="48" spans="1:9">
      <c r="A48" s="1"/>
      <c r="B48" s="1">
        <v>47</v>
      </c>
      <c r="C48" s="62"/>
      <c r="D48" s="84"/>
      <c r="E48" s="63"/>
      <c r="F48" s="101"/>
      <c r="G48" s="102"/>
      <c r="H48" s="60"/>
      <c r="I48" s="2">
        <f>июн.25!I48+F48-E48</f>
        <v>-6720</v>
      </c>
    </row>
    <row r="49" spans="1:9">
      <c r="A49" s="1"/>
      <c r="B49" s="1">
        <v>48</v>
      </c>
      <c r="C49" s="62"/>
      <c r="D49" s="84"/>
      <c r="E49" s="63"/>
      <c r="F49" s="101"/>
      <c r="G49" s="102"/>
      <c r="H49" s="60"/>
      <c r="I49" s="2">
        <f>июн.25!I49+F49-E49</f>
        <v>-2240</v>
      </c>
    </row>
    <row r="50" spans="1:9">
      <c r="A50" s="1"/>
      <c r="B50" s="1">
        <v>49</v>
      </c>
      <c r="C50" s="62"/>
      <c r="D50" s="84"/>
      <c r="E50" s="63"/>
      <c r="F50" s="101"/>
      <c r="G50" s="102"/>
      <c r="H50" s="60"/>
      <c r="I50" s="2">
        <f>июн.25!I50+F50-E50</f>
        <v>-2240</v>
      </c>
    </row>
    <row r="51" spans="1:9">
      <c r="A51" s="1"/>
      <c r="B51" s="1">
        <v>50</v>
      </c>
      <c r="C51" s="62"/>
      <c r="D51" s="84"/>
      <c r="E51" s="63"/>
      <c r="F51" s="101"/>
      <c r="G51" s="102"/>
      <c r="H51" s="60"/>
      <c r="I51" s="2">
        <f>июн.25!I51+F51-E51</f>
        <v>-4480</v>
      </c>
    </row>
    <row r="52" spans="1:9">
      <c r="A52" s="1"/>
      <c r="B52" s="1">
        <v>51</v>
      </c>
      <c r="C52" s="61"/>
      <c r="D52" s="84"/>
      <c r="E52" s="63"/>
      <c r="F52" s="101"/>
      <c r="G52" s="102"/>
      <c r="H52" s="60"/>
      <c r="I52" s="2">
        <f>июн.25!I52+F52-E52</f>
        <v>-6720</v>
      </c>
    </row>
    <row r="53" spans="1:9">
      <c r="A53" s="1"/>
      <c r="B53" s="1">
        <v>52</v>
      </c>
      <c r="C53" s="62"/>
      <c r="D53" s="84"/>
      <c r="E53" s="63"/>
      <c r="F53" s="101"/>
      <c r="G53" s="102"/>
      <c r="H53" s="60"/>
      <c r="I53" s="2">
        <f>июн.25!I53+F53-E53</f>
        <v>11200</v>
      </c>
    </row>
    <row r="54" spans="1:9">
      <c r="A54" s="1"/>
      <c r="B54" s="1">
        <v>53</v>
      </c>
      <c r="C54" s="62"/>
      <c r="D54" s="84"/>
      <c r="E54" s="63"/>
      <c r="F54" s="101"/>
      <c r="G54" s="102"/>
      <c r="H54" s="60"/>
      <c r="I54" s="2">
        <f>июн.25!I54+F54-E54</f>
        <v>-6720</v>
      </c>
    </row>
    <row r="55" spans="1:9">
      <c r="A55" s="1"/>
      <c r="B55" s="1">
        <v>54</v>
      </c>
      <c r="C55" s="62"/>
      <c r="D55" s="84"/>
      <c r="E55" s="63"/>
      <c r="F55" s="101"/>
      <c r="G55" s="102"/>
      <c r="H55" s="60"/>
      <c r="I55" s="2">
        <f>июн.25!I55+F55-E55</f>
        <v>-6720</v>
      </c>
    </row>
    <row r="56" spans="1:9">
      <c r="A56" s="1"/>
      <c r="B56" s="1">
        <v>55</v>
      </c>
      <c r="C56" s="62"/>
      <c r="D56" s="84"/>
      <c r="E56" s="63"/>
      <c r="F56" s="101"/>
      <c r="G56" s="102"/>
      <c r="H56" s="60"/>
      <c r="I56" s="2">
        <f>июн.25!I56+F56-E56</f>
        <v>-2240</v>
      </c>
    </row>
    <row r="57" spans="1:9">
      <c r="A57" s="1"/>
      <c r="B57" s="1">
        <v>56</v>
      </c>
      <c r="C57" s="62"/>
      <c r="D57" s="84"/>
      <c r="E57" s="63"/>
      <c r="F57" s="101"/>
      <c r="G57" s="102"/>
      <c r="H57" s="60"/>
      <c r="I57" s="2">
        <f>июн.25!I57+F57-E57</f>
        <v>0</v>
      </c>
    </row>
    <row r="58" spans="1:9">
      <c r="A58" s="1"/>
      <c r="B58" s="1">
        <v>57</v>
      </c>
      <c r="C58" s="62"/>
      <c r="D58" s="84"/>
      <c r="E58" s="63"/>
      <c r="F58" s="101"/>
      <c r="G58" s="102"/>
      <c r="H58" s="60"/>
      <c r="I58" s="2">
        <f>июн.25!I58+F58-E58</f>
        <v>-6720</v>
      </c>
    </row>
    <row r="59" spans="1:9">
      <c r="A59" s="1"/>
      <c r="B59" s="1">
        <v>58</v>
      </c>
      <c r="C59" s="62"/>
      <c r="D59" s="84"/>
      <c r="E59" s="63"/>
      <c r="F59" s="101"/>
      <c r="G59" s="102"/>
      <c r="H59" s="60"/>
      <c r="I59" s="2">
        <f>июн.25!I59+F59-E59</f>
        <v>-6720</v>
      </c>
    </row>
    <row r="60" spans="1:9">
      <c r="A60" s="1"/>
      <c r="B60" s="1">
        <v>59</v>
      </c>
      <c r="C60" s="62"/>
      <c r="D60" s="84"/>
      <c r="E60" s="63"/>
      <c r="F60" s="101"/>
      <c r="G60" s="102"/>
      <c r="H60" s="60"/>
      <c r="I60" s="2">
        <f>июн.25!I60+F60-E60</f>
        <v>-2240</v>
      </c>
    </row>
    <row r="61" spans="1:9">
      <c r="A61" s="1"/>
      <c r="B61" s="1">
        <v>60</v>
      </c>
      <c r="C61" s="62"/>
      <c r="D61" s="84"/>
      <c r="E61" s="63"/>
      <c r="F61" s="101"/>
      <c r="G61" s="102"/>
      <c r="H61" s="60"/>
      <c r="I61" s="2">
        <f>июн.25!I61+F61-E61</f>
        <v>-2240</v>
      </c>
    </row>
    <row r="62" spans="1:9">
      <c r="A62" s="1"/>
      <c r="B62" s="1">
        <v>61</v>
      </c>
      <c r="C62" s="62"/>
      <c r="D62" s="84"/>
      <c r="E62" s="63"/>
      <c r="F62" s="101"/>
      <c r="G62" s="102"/>
      <c r="H62" s="60"/>
      <c r="I62" s="2">
        <f>июн.25!I62+F62-E62</f>
        <v>-4480</v>
      </c>
    </row>
    <row r="63" spans="1:9">
      <c r="A63" s="1"/>
      <c r="B63" s="1">
        <v>62</v>
      </c>
      <c r="C63" s="62"/>
      <c r="D63" s="84"/>
      <c r="E63" s="63"/>
      <c r="F63" s="101"/>
      <c r="G63" s="102"/>
      <c r="H63" s="60"/>
      <c r="I63" s="2">
        <f>июн.25!I63+F63-E63</f>
        <v>-2240</v>
      </c>
    </row>
    <row r="64" spans="1:9">
      <c r="A64" s="1"/>
      <c r="B64" s="1">
        <v>63</v>
      </c>
      <c r="C64" s="62"/>
      <c r="D64" s="84"/>
      <c r="E64" s="63"/>
      <c r="F64" s="101"/>
      <c r="G64" s="102"/>
      <c r="H64" s="60"/>
      <c r="I64" s="2">
        <f>июн.25!I64+F64-E64</f>
        <v>-2240</v>
      </c>
    </row>
    <row r="65" spans="1:9">
      <c r="A65" s="1"/>
      <c r="B65" s="1">
        <v>64</v>
      </c>
      <c r="C65" s="62"/>
      <c r="D65" s="84"/>
      <c r="E65" s="63"/>
      <c r="F65" s="101"/>
      <c r="G65" s="102"/>
      <c r="H65" s="60"/>
      <c r="I65" s="2">
        <f>июн.25!I65+F65-E65</f>
        <v>-2240</v>
      </c>
    </row>
    <row r="66" spans="1:9">
      <c r="A66" s="1"/>
      <c r="B66" s="1">
        <v>65</v>
      </c>
      <c r="C66" s="62"/>
      <c r="D66" s="84"/>
      <c r="E66" s="63"/>
      <c r="F66" s="101"/>
      <c r="G66" s="102"/>
      <c r="H66" s="60"/>
      <c r="I66" s="2">
        <f>июн.25!I66+F66-E66</f>
        <v>-2240</v>
      </c>
    </row>
    <row r="67" spans="1:9">
      <c r="A67" s="1"/>
      <c r="B67" s="1">
        <v>66</v>
      </c>
      <c r="C67" s="62"/>
      <c r="D67" s="84"/>
      <c r="E67" s="63"/>
      <c r="F67" s="101"/>
      <c r="G67" s="102"/>
      <c r="H67" s="60"/>
      <c r="I67" s="2">
        <f>июн.25!I67+F67-E67</f>
        <v>-2240</v>
      </c>
    </row>
    <row r="68" spans="1:9">
      <c r="A68" s="1"/>
      <c r="B68" s="1">
        <v>67</v>
      </c>
      <c r="C68" s="62"/>
      <c r="D68" s="84"/>
      <c r="E68" s="63"/>
      <c r="F68" s="101"/>
      <c r="G68" s="102"/>
      <c r="H68" s="60"/>
      <c r="I68" s="2">
        <f>июн.25!I68+F68-E68</f>
        <v>-2240</v>
      </c>
    </row>
    <row r="69" spans="1:9">
      <c r="A69" s="1"/>
      <c r="B69" s="1">
        <v>68</v>
      </c>
      <c r="C69" s="62"/>
      <c r="D69" s="84"/>
      <c r="E69" s="63"/>
      <c r="F69" s="101"/>
      <c r="G69" s="102"/>
      <c r="H69" s="60"/>
      <c r="I69" s="2">
        <f>июн.25!I69+F69-E69</f>
        <v>-6720</v>
      </c>
    </row>
    <row r="70" spans="1:9">
      <c r="A70" s="34"/>
      <c r="B70" s="1">
        <v>69</v>
      </c>
      <c r="C70" s="61"/>
      <c r="D70" s="84"/>
      <c r="E70" s="63"/>
      <c r="F70" s="101"/>
      <c r="G70" s="102"/>
      <c r="H70" s="60"/>
      <c r="I70" s="2">
        <f>июн.25!I70+F70-E70</f>
        <v>-6720</v>
      </c>
    </row>
    <row r="71" spans="1:9">
      <c r="A71" s="33"/>
      <c r="B71" s="1">
        <v>70</v>
      </c>
      <c r="C71" s="62"/>
      <c r="D71" s="84"/>
      <c r="E71" s="63"/>
      <c r="F71" s="101"/>
      <c r="G71" s="102"/>
      <c r="H71" s="60"/>
      <c r="I71" s="2">
        <f>июн.25!I71+F71-E71</f>
        <v>-6720</v>
      </c>
    </row>
    <row r="72" spans="1:9">
      <c r="A72" s="1"/>
      <c r="B72" s="1">
        <v>71</v>
      </c>
      <c r="C72" s="62"/>
      <c r="D72" s="84"/>
      <c r="E72" s="63"/>
      <c r="F72" s="101"/>
      <c r="G72" s="102"/>
      <c r="H72" s="60"/>
      <c r="I72" s="2">
        <f>июн.25!I72+F72-E72</f>
        <v>0</v>
      </c>
    </row>
    <row r="73" spans="1:9">
      <c r="A73" s="1"/>
      <c r="B73" s="1">
        <v>72</v>
      </c>
      <c r="C73" s="62"/>
      <c r="D73" s="84"/>
      <c r="E73" s="63"/>
      <c r="F73" s="101"/>
      <c r="G73" s="102"/>
      <c r="H73" s="60"/>
      <c r="I73" s="2">
        <f>июн.25!I73+F73-E73</f>
        <v>0</v>
      </c>
    </row>
    <row r="74" spans="1:9">
      <c r="A74" s="1"/>
      <c r="B74" s="1">
        <v>73</v>
      </c>
      <c r="C74" s="62"/>
      <c r="D74" s="84"/>
      <c r="E74" s="63"/>
      <c r="F74" s="101"/>
      <c r="G74" s="102"/>
      <c r="H74" s="60"/>
      <c r="I74" s="2">
        <f>июн.25!I74+F74-E74</f>
        <v>0</v>
      </c>
    </row>
    <row r="75" spans="1:9">
      <c r="A75" s="33"/>
      <c r="B75" s="1">
        <v>74</v>
      </c>
      <c r="C75" s="62"/>
      <c r="D75" s="84"/>
      <c r="E75" s="63"/>
      <c r="F75" s="101"/>
      <c r="G75" s="102"/>
      <c r="H75" s="60"/>
      <c r="I75" s="2">
        <f>июн.25!I75+F75-E75</f>
        <v>-2240</v>
      </c>
    </row>
    <row r="76" spans="1:9">
      <c r="A76" s="1"/>
      <c r="B76" s="1">
        <v>75</v>
      </c>
      <c r="C76" s="62"/>
      <c r="D76" s="84"/>
      <c r="E76" s="63"/>
      <c r="F76" s="101"/>
      <c r="G76" s="102"/>
      <c r="H76" s="60"/>
      <c r="I76" s="2">
        <f>июн.25!I76+F76-E76</f>
        <v>-2240</v>
      </c>
    </row>
    <row r="77" spans="1:9">
      <c r="A77" s="1"/>
      <c r="B77" s="1">
        <v>76</v>
      </c>
      <c r="C77" s="62"/>
      <c r="D77" s="84"/>
      <c r="E77" s="63"/>
      <c r="F77" s="101"/>
      <c r="G77" s="102"/>
      <c r="H77" s="60"/>
      <c r="I77" s="2">
        <f>июн.25!I77+F77-E77</f>
        <v>-2240</v>
      </c>
    </row>
    <row r="78" spans="1:9">
      <c r="A78" s="33"/>
      <c r="B78" s="1">
        <v>77</v>
      </c>
      <c r="C78" s="62"/>
      <c r="D78" s="84"/>
      <c r="E78" s="63"/>
      <c r="F78" s="101"/>
      <c r="G78" s="102"/>
      <c r="H78" s="60"/>
      <c r="I78" s="2">
        <f>июн.25!I78+F78-E78</f>
        <v>0</v>
      </c>
    </row>
    <row r="79" spans="1:9">
      <c r="A79" s="1"/>
      <c r="B79" s="1">
        <v>78</v>
      </c>
      <c r="C79" s="62"/>
      <c r="D79" s="84"/>
      <c r="E79" s="63"/>
      <c r="F79" s="101"/>
      <c r="G79" s="102"/>
      <c r="H79" s="60"/>
      <c r="I79" s="2">
        <f>июн.25!I79+F79-E79</f>
        <v>0</v>
      </c>
    </row>
    <row r="80" spans="1:9">
      <c r="A80" s="1"/>
      <c r="B80" s="1">
        <v>79</v>
      </c>
      <c r="C80" s="62"/>
      <c r="D80" s="84"/>
      <c r="E80" s="63"/>
      <c r="F80" s="101"/>
      <c r="G80" s="102"/>
      <c r="H80" s="60"/>
      <c r="I80" s="2">
        <f>июн.25!I80+F80-E80</f>
        <v>-6720</v>
      </c>
    </row>
    <row r="81" spans="1:9">
      <c r="A81" s="1"/>
      <c r="B81" s="1">
        <v>80</v>
      </c>
      <c r="C81" s="62"/>
      <c r="D81" s="84"/>
      <c r="E81" s="63"/>
      <c r="F81" s="101"/>
      <c r="G81" s="102"/>
      <c r="H81" s="60"/>
      <c r="I81" s="2">
        <f>июн.25!I81+F81-E81</f>
        <v>0</v>
      </c>
    </row>
    <row r="82" spans="1:9">
      <c r="A82" s="1"/>
      <c r="B82" s="1">
        <v>81</v>
      </c>
      <c r="C82" s="62"/>
      <c r="D82" s="84"/>
      <c r="E82" s="63"/>
      <c r="F82" s="101"/>
      <c r="G82" s="102"/>
      <c r="H82" s="60"/>
      <c r="I82" s="2">
        <f>июн.25!I82+F82-E82</f>
        <v>-2240</v>
      </c>
    </row>
    <row r="83" spans="1:9">
      <c r="A83" s="1"/>
      <c r="B83" s="1">
        <v>82</v>
      </c>
      <c r="C83" s="61"/>
      <c r="D83" s="84"/>
      <c r="E83" s="63"/>
      <c r="F83" s="101"/>
      <c r="G83" s="102"/>
      <c r="H83" s="60"/>
      <c r="I83" s="2">
        <f>июн.25!I83+F83-E83</f>
        <v>-2240</v>
      </c>
    </row>
    <row r="84" spans="1:9">
      <c r="A84" s="33"/>
      <c r="B84" s="1">
        <v>83</v>
      </c>
      <c r="C84" s="61"/>
      <c r="D84" s="84"/>
      <c r="E84" s="63"/>
      <c r="F84" s="101"/>
      <c r="G84" s="102"/>
      <c r="H84" s="60"/>
      <c r="I84" s="2">
        <f>июн.25!I84+F84-E84</f>
        <v>-4480</v>
      </c>
    </row>
    <row r="85" spans="1:9">
      <c r="A85" s="1"/>
      <c r="B85" s="1">
        <v>84</v>
      </c>
      <c r="C85" s="62"/>
      <c r="D85" s="84"/>
      <c r="E85" s="63"/>
      <c r="F85" s="101"/>
      <c r="G85" s="102"/>
      <c r="H85" s="60"/>
      <c r="I85" s="2">
        <f>июн.25!I85+F85-E85</f>
        <v>-6720</v>
      </c>
    </row>
    <row r="86" spans="1:9">
      <c r="A86" s="1"/>
      <c r="B86" s="1">
        <v>85</v>
      </c>
      <c r="C86" s="62"/>
      <c r="D86" s="84"/>
      <c r="E86" s="63"/>
      <c r="F86" s="101"/>
      <c r="G86" s="102"/>
      <c r="H86" s="60"/>
      <c r="I86" s="2">
        <f>июн.25!I86+F86-E86</f>
        <v>0</v>
      </c>
    </row>
    <row r="87" spans="1:9">
      <c r="A87" s="1"/>
      <c r="B87" s="1">
        <v>86</v>
      </c>
      <c r="C87" s="62"/>
      <c r="D87" s="84"/>
      <c r="E87" s="63"/>
      <c r="F87" s="101"/>
      <c r="G87" s="102"/>
      <c r="H87" s="60"/>
      <c r="I87" s="2">
        <f>июн.25!I87+F87-E87</f>
        <v>-2240</v>
      </c>
    </row>
    <row r="88" spans="1:9">
      <c r="A88" s="34"/>
      <c r="B88" s="1">
        <v>87</v>
      </c>
      <c r="C88" s="62"/>
      <c r="D88" s="84"/>
      <c r="E88" s="63"/>
      <c r="F88" s="101"/>
      <c r="G88" s="102"/>
      <c r="H88" s="60"/>
      <c r="I88" s="2">
        <f>июн.25!I88+F88-E88</f>
        <v>-6720</v>
      </c>
    </row>
    <row r="89" spans="1:9">
      <c r="A89" s="1"/>
      <c r="B89" s="1">
        <v>88</v>
      </c>
      <c r="C89" s="62"/>
      <c r="D89" s="84"/>
      <c r="E89" s="63"/>
      <c r="F89" s="101"/>
      <c r="G89" s="102"/>
      <c r="H89" s="60"/>
      <c r="I89" s="2">
        <f>июн.25!I89+F89-E89</f>
        <v>-2240</v>
      </c>
    </row>
    <row r="90" spans="1:9">
      <c r="A90" s="1"/>
      <c r="B90" s="1">
        <v>89</v>
      </c>
      <c r="C90" s="62"/>
      <c r="D90" s="84"/>
      <c r="E90" s="63"/>
      <c r="F90" s="101"/>
      <c r="G90" s="102"/>
      <c r="H90" s="60"/>
      <c r="I90" s="2">
        <f>июн.25!I90+F90-E90</f>
        <v>-2240</v>
      </c>
    </row>
    <row r="91" spans="1:9">
      <c r="A91" s="1"/>
      <c r="B91" s="1">
        <v>90</v>
      </c>
      <c r="C91" s="62"/>
      <c r="D91" s="84"/>
      <c r="E91" s="63"/>
      <c r="F91" s="101"/>
      <c r="G91" s="102"/>
      <c r="H91" s="60"/>
      <c r="I91" s="2">
        <f>июн.25!I91+F91-E91</f>
        <v>-2240</v>
      </c>
    </row>
    <row r="92" spans="1:9">
      <c r="A92" s="1"/>
      <c r="B92" s="1">
        <v>91</v>
      </c>
      <c r="C92" s="62"/>
      <c r="D92" s="84"/>
      <c r="E92" s="63"/>
      <c r="F92" s="101"/>
      <c r="G92" s="102"/>
      <c r="H92" s="60"/>
      <c r="I92" s="2">
        <f>июн.25!I92+F92-E92</f>
        <v>-6720</v>
      </c>
    </row>
    <row r="93" spans="1:9">
      <c r="A93" s="1"/>
      <c r="B93" s="1">
        <v>92</v>
      </c>
      <c r="C93" s="62"/>
      <c r="D93" s="84"/>
      <c r="E93" s="63"/>
      <c r="F93" s="101"/>
      <c r="G93" s="102"/>
      <c r="H93" s="60"/>
      <c r="I93" s="2">
        <f>июн.25!I93+F93-E93</f>
        <v>0</v>
      </c>
    </row>
    <row r="94" spans="1:9">
      <c r="A94" s="1"/>
      <c r="B94" s="1">
        <v>93</v>
      </c>
      <c r="C94" s="62"/>
      <c r="D94" s="84"/>
      <c r="E94" s="63"/>
      <c r="F94" s="101"/>
      <c r="G94" s="102"/>
      <c r="H94" s="60"/>
      <c r="I94" s="2">
        <f>июн.25!I94+F94-E94</f>
        <v>0</v>
      </c>
    </row>
    <row r="95" spans="1:9">
      <c r="A95" s="1"/>
      <c r="B95" s="1">
        <v>94</v>
      </c>
      <c r="C95" s="62"/>
      <c r="D95" s="84"/>
      <c r="E95" s="63"/>
      <c r="F95" s="101"/>
      <c r="G95" s="102"/>
      <c r="H95" s="60"/>
      <c r="I95" s="2">
        <f>июн.25!I95+F95-E95</f>
        <v>-4480</v>
      </c>
    </row>
    <row r="96" spans="1:9">
      <c r="A96" s="1"/>
      <c r="B96" s="1">
        <v>95</v>
      </c>
      <c r="C96" s="62"/>
      <c r="D96" s="84"/>
      <c r="E96" s="63"/>
      <c r="F96" s="101"/>
      <c r="G96" s="102"/>
      <c r="H96" s="60"/>
      <c r="I96" s="2">
        <f>июн.25!I96+F96-E96</f>
        <v>-4480</v>
      </c>
    </row>
    <row r="97" spans="1:9">
      <c r="A97" s="1"/>
      <c r="B97" s="1">
        <v>96</v>
      </c>
      <c r="C97" s="61"/>
      <c r="D97" s="84"/>
      <c r="E97" s="63"/>
      <c r="F97" s="101"/>
      <c r="G97" s="102"/>
      <c r="H97" s="60"/>
      <c r="I97" s="2">
        <f>июн.25!I97+F97-E97</f>
        <v>-2240</v>
      </c>
    </row>
    <row r="98" spans="1:9">
      <c r="A98" s="1"/>
      <c r="B98" s="1">
        <v>97</v>
      </c>
      <c r="C98" s="62"/>
      <c r="D98" s="84"/>
      <c r="E98" s="63"/>
      <c r="F98" s="101"/>
      <c r="G98" s="102"/>
      <c r="H98" s="60"/>
      <c r="I98" s="2">
        <f>июн.25!I98+F98-E98</f>
        <v>-6720</v>
      </c>
    </row>
    <row r="99" spans="1:9">
      <c r="A99" s="1"/>
      <c r="B99" s="1">
        <v>98</v>
      </c>
      <c r="C99" s="62"/>
      <c r="D99" s="84"/>
      <c r="E99" s="63"/>
      <c r="F99" s="101"/>
      <c r="G99" s="102"/>
      <c r="H99" s="60"/>
      <c r="I99" s="2">
        <f>июн.25!I99+F99-E99</f>
        <v>-2240</v>
      </c>
    </row>
    <row r="100" spans="1:9">
      <c r="A100" s="1"/>
      <c r="B100" s="1">
        <v>99</v>
      </c>
      <c r="C100" s="62"/>
      <c r="D100" s="84"/>
      <c r="E100" s="63"/>
      <c r="F100" s="101"/>
      <c r="G100" s="102"/>
      <c r="H100" s="60"/>
      <c r="I100" s="2">
        <f>июн.25!I100+F100-E100</f>
        <v>-2240</v>
      </c>
    </row>
    <row r="101" spans="1:9">
      <c r="A101" s="1"/>
      <c r="B101" s="1">
        <v>100</v>
      </c>
      <c r="C101" s="62"/>
      <c r="D101" s="84"/>
      <c r="E101" s="63"/>
      <c r="F101" s="101"/>
      <c r="G101" s="102"/>
      <c r="H101" s="60"/>
      <c r="I101" s="2">
        <f>июн.25!I101+F101-E101</f>
        <v>-6720</v>
      </c>
    </row>
    <row r="102" spans="1:9">
      <c r="A102" s="1"/>
      <c r="B102" s="1">
        <v>101</v>
      </c>
      <c r="C102" s="62"/>
      <c r="D102" s="84"/>
      <c r="E102" s="63"/>
      <c r="F102" s="101"/>
      <c r="G102" s="102"/>
      <c r="H102" s="60"/>
      <c r="I102" s="2">
        <f>июн.25!I102+F102-E102</f>
        <v>0</v>
      </c>
    </row>
    <row r="103" spans="1:9">
      <c r="A103" s="1"/>
      <c r="B103" s="1">
        <v>102</v>
      </c>
      <c r="C103" s="62"/>
      <c r="D103" s="84"/>
      <c r="E103" s="63"/>
      <c r="F103" s="101"/>
      <c r="G103" s="102"/>
      <c r="H103" s="60"/>
      <c r="I103" s="2">
        <f>июн.25!I103+F103-E103</f>
        <v>-6720</v>
      </c>
    </row>
    <row r="104" spans="1:9">
      <c r="A104" s="1"/>
      <c r="B104" s="1">
        <v>103</v>
      </c>
      <c r="C104" s="62"/>
      <c r="D104" s="84"/>
      <c r="E104" s="63"/>
      <c r="F104" s="101"/>
      <c r="G104" s="102"/>
      <c r="H104" s="60"/>
      <c r="I104" s="2">
        <f>июн.25!I104+F104-E104</f>
        <v>-6720</v>
      </c>
    </row>
    <row r="105" spans="1:9">
      <c r="A105" s="1"/>
      <c r="B105" s="1">
        <v>104</v>
      </c>
      <c r="C105" s="62"/>
      <c r="D105" s="84"/>
      <c r="E105" s="63"/>
      <c r="F105" s="101"/>
      <c r="G105" s="102"/>
      <c r="H105" s="60"/>
      <c r="I105" s="2">
        <f>июн.25!I105+F105-E105</f>
        <v>-2240</v>
      </c>
    </row>
    <row r="106" spans="1:9">
      <c r="A106" s="1"/>
      <c r="B106" s="1">
        <v>105</v>
      </c>
      <c r="C106" s="62"/>
      <c r="D106" s="84"/>
      <c r="E106" s="63"/>
      <c r="F106" s="101"/>
      <c r="G106" s="102"/>
      <c r="H106" s="60"/>
      <c r="I106" s="2">
        <f>июн.25!I106+F106-E106</f>
        <v>-6720</v>
      </c>
    </row>
    <row r="107" spans="1:9">
      <c r="A107" s="1"/>
      <c r="B107" s="1">
        <v>106</v>
      </c>
      <c r="C107" s="62"/>
      <c r="D107" s="84"/>
      <c r="E107" s="63"/>
      <c r="F107" s="101"/>
      <c r="G107" s="102"/>
      <c r="H107" s="60"/>
      <c r="I107" s="2">
        <f>июн.25!I107+F107-E107</f>
        <v>-6720</v>
      </c>
    </row>
    <row r="108" spans="1:9">
      <c r="A108" s="1"/>
      <c r="B108" s="1">
        <v>107</v>
      </c>
      <c r="C108" s="62"/>
      <c r="D108" s="84"/>
      <c r="E108" s="63"/>
      <c r="F108" s="101"/>
      <c r="G108" s="102"/>
      <c r="H108" s="60"/>
      <c r="I108" s="2">
        <f>июн.25!I108+F108-E108</f>
        <v>0</v>
      </c>
    </row>
    <row r="109" spans="1:9">
      <c r="A109" s="1"/>
      <c r="B109" s="1">
        <v>108</v>
      </c>
      <c r="C109" s="62"/>
      <c r="D109" s="84"/>
      <c r="E109" s="63"/>
      <c r="F109" s="101"/>
      <c r="G109" s="102"/>
      <c r="H109" s="60"/>
      <c r="I109" s="2">
        <f>июн.25!I109+F109-E109</f>
        <v>0</v>
      </c>
    </row>
    <row r="110" spans="1:9">
      <c r="A110" s="1"/>
      <c r="B110" s="1">
        <v>109</v>
      </c>
      <c r="C110" s="62"/>
      <c r="D110" s="84"/>
      <c r="E110" s="63"/>
      <c r="F110" s="101"/>
      <c r="G110" s="102"/>
      <c r="H110" s="60"/>
      <c r="I110" s="2">
        <f>июн.25!I110+F110-E110</f>
        <v>0</v>
      </c>
    </row>
    <row r="111" spans="1:9">
      <c r="A111" s="1"/>
      <c r="B111" s="1">
        <v>110</v>
      </c>
      <c r="C111" s="62"/>
      <c r="D111" s="84"/>
      <c r="E111" s="63"/>
      <c r="F111" s="101"/>
      <c r="G111" s="102"/>
      <c r="H111" s="60"/>
      <c r="I111" s="2">
        <f>июн.25!I111+F111-E111</f>
        <v>-6720</v>
      </c>
    </row>
    <row r="112" spans="1:9">
      <c r="A112" s="1"/>
      <c r="B112" s="1">
        <v>111</v>
      </c>
      <c r="C112" s="62"/>
      <c r="D112" s="84"/>
      <c r="E112" s="63"/>
      <c r="F112" s="101"/>
      <c r="G112" s="102"/>
      <c r="H112" s="60"/>
      <c r="I112" s="2">
        <f>июн.25!I112+F112-E112</f>
        <v>-6720</v>
      </c>
    </row>
    <row r="113" spans="1:9">
      <c r="A113" s="1"/>
      <c r="B113" s="1">
        <v>112</v>
      </c>
      <c r="C113" s="62"/>
      <c r="D113" s="84"/>
      <c r="E113" s="63"/>
      <c r="F113" s="101"/>
      <c r="G113" s="102"/>
      <c r="H113" s="60"/>
      <c r="I113" s="2">
        <f>июн.25!I113+F113-E113</f>
        <v>2280</v>
      </c>
    </row>
    <row r="114" spans="1:9">
      <c r="A114" s="1"/>
      <c r="B114" s="1">
        <v>113</v>
      </c>
      <c r="C114" s="62"/>
      <c r="D114" s="84"/>
      <c r="E114" s="63"/>
      <c r="F114" s="101"/>
      <c r="G114" s="102"/>
      <c r="H114" s="60"/>
      <c r="I114" s="2">
        <f>июн.25!I114+F114-E114</f>
        <v>0</v>
      </c>
    </row>
    <row r="115" spans="1:9">
      <c r="A115" s="34"/>
      <c r="B115" s="1">
        <v>114</v>
      </c>
      <c r="C115" s="62"/>
      <c r="D115" s="84"/>
      <c r="E115" s="63"/>
      <c r="F115" s="101"/>
      <c r="G115" s="102"/>
      <c r="H115" s="60"/>
      <c r="I115" s="2">
        <f>июн.25!I115+F115-E115</f>
        <v>19160</v>
      </c>
    </row>
    <row r="116" spans="1:9">
      <c r="A116" s="1"/>
      <c r="B116" s="1">
        <v>115</v>
      </c>
      <c r="C116" s="62"/>
      <c r="D116" s="84"/>
      <c r="E116" s="63"/>
      <c r="F116" s="101"/>
      <c r="G116" s="102"/>
      <c r="H116" s="60"/>
      <c r="I116" s="2">
        <f>июн.25!I116+F116-E116</f>
        <v>2240</v>
      </c>
    </row>
    <row r="117" spans="1:9">
      <c r="A117" s="1"/>
      <c r="B117" s="1">
        <v>116</v>
      </c>
      <c r="C117" s="61"/>
      <c r="D117" s="84"/>
      <c r="E117" s="63"/>
      <c r="F117" s="101"/>
      <c r="G117" s="102"/>
      <c r="H117" s="60"/>
      <c r="I117" s="2">
        <f>июн.25!I117+F117-E117</f>
        <v>2240</v>
      </c>
    </row>
    <row r="118" spans="1:9">
      <c r="A118" s="1"/>
      <c r="B118" s="1">
        <v>117</v>
      </c>
      <c r="C118" s="62"/>
      <c r="D118" s="84"/>
      <c r="E118" s="63"/>
      <c r="F118" s="101"/>
      <c r="G118" s="102"/>
      <c r="H118" s="60"/>
      <c r="I118" s="2">
        <f>июн.25!I118+F118-E118</f>
        <v>-6720</v>
      </c>
    </row>
    <row r="119" spans="1:9">
      <c r="A119" s="1"/>
      <c r="B119" s="1">
        <v>118</v>
      </c>
      <c r="C119" s="62"/>
      <c r="D119" s="84"/>
      <c r="E119" s="63"/>
      <c r="F119" s="101"/>
      <c r="G119" s="102"/>
      <c r="H119" s="60"/>
      <c r="I119" s="2">
        <f>июн.25!I119+F119-E119</f>
        <v>-2240</v>
      </c>
    </row>
    <row r="120" spans="1:9">
      <c r="A120" s="1"/>
      <c r="B120" s="1">
        <v>119</v>
      </c>
      <c r="C120" s="62"/>
      <c r="D120" s="84"/>
      <c r="E120" s="63"/>
      <c r="F120" s="101"/>
      <c r="G120" s="102"/>
      <c r="H120" s="60"/>
      <c r="I120" s="2">
        <f>июн.25!I120+F120-E120</f>
        <v>20160</v>
      </c>
    </row>
    <row r="121" spans="1:9">
      <c r="A121" s="1"/>
      <c r="B121" s="1">
        <v>120</v>
      </c>
      <c r="C121" s="62"/>
      <c r="D121" s="84"/>
      <c r="E121" s="63"/>
      <c r="F121" s="101"/>
      <c r="G121" s="102"/>
      <c r="H121" s="60"/>
      <c r="I121" s="2">
        <f>июн.25!I121+F121-E121</f>
        <v>0</v>
      </c>
    </row>
    <row r="122" spans="1:9">
      <c r="A122" s="1"/>
      <c r="B122" s="1">
        <v>121</v>
      </c>
      <c r="C122" s="62"/>
      <c r="D122" s="84"/>
      <c r="E122" s="63"/>
      <c r="F122" s="101"/>
      <c r="G122" s="102"/>
      <c r="H122" s="60"/>
      <c r="I122" s="2">
        <f>июн.25!I122+F122-E122</f>
        <v>0</v>
      </c>
    </row>
    <row r="123" spans="1:9">
      <c r="A123" s="1"/>
      <c r="B123" s="1">
        <v>122</v>
      </c>
      <c r="C123" s="62"/>
      <c r="D123" s="84"/>
      <c r="E123" s="63"/>
      <c r="F123" s="101"/>
      <c r="G123" s="102"/>
      <c r="H123" s="60"/>
      <c r="I123" s="2">
        <f>июн.25!I123+F123-E123</f>
        <v>0</v>
      </c>
    </row>
    <row r="124" spans="1:9">
      <c r="A124" s="1"/>
      <c r="B124" s="1">
        <v>123</v>
      </c>
      <c r="C124" s="62"/>
      <c r="D124" s="84"/>
      <c r="E124" s="63"/>
      <c r="F124" s="101"/>
      <c r="G124" s="102"/>
      <c r="H124" s="60"/>
      <c r="I124" s="2">
        <f>июн.25!I124+F124-E124</f>
        <v>0</v>
      </c>
    </row>
    <row r="125" spans="1:9">
      <c r="A125" s="1"/>
      <c r="B125" s="1">
        <v>124</v>
      </c>
      <c r="C125" s="62"/>
      <c r="D125" s="84"/>
      <c r="E125" s="63"/>
      <c r="F125" s="101"/>
      <c r="G125" s="102"/>
      <c r="H125" s="60"/>
      <c r="I125" s="2">
        <f>июн.25!I125+F125-E125</f>
        <v>0</v>
      </c>
    </row>
    <row r="126" spans="1:9">
      <c r="A126" s="1"/>
      <c r="B126" s="1">
        <v>125</v>
      </c>
      <c r="C126" s="62"/>
      <c r="D126" s="84"/>
      <c r="E126" s="63"/>
      <c r="F126" s="101"/>
      <c r="G126" s="102"/>
      <c r="H126" s="60"/>
      <c r="I126" s="2">
        <f>июн.25!I126+F126-E126</f>
        <v>0</v>
      </c>
    </row>
    <row r="127" spans="1:9">
      <c r="A127" s="1"/>
      <c r="B127" s="1">
        <v>126</v>
      </c>
      <c r="C127" s="62"/>
      <c r="D127" s="84"/>
      <c r="E127" s="63"/>
      <c r="F127" s="101"/>
      <c r="G127" s="102"/>
      <c r="H127" s="60"/>
      <c r="I127" s="2">
        <f>июн.25!I127+F127-E127</f>
        <v>0</v>
      </c>
    </row>
    <row r="128" spans="1:9">
      <c r="A128" s="1"/>
      <c r="B128" s="1">
        <v>127</v>
      </c>
      <c r="C128" s="62"/>
      <c r="D128" s="84"/>
      <c r="E128" s="63"/>
      <c r="F128" s="101"/>
      <c r="G128" s="102"/>
      <c r="H128" s="60"/>
      <c r="I128" s="2">
        <f>июн.25!I128+F128-E128</f>
        <v>0</v>
      </c>
    </row>
    <row r="129" spans="1:9">
      <c r="A129" s="1"/>
      <c r="B129" s="1">
        <v>128</v>
      </c>
      <c r="C129" s="62"/>
      <c r="D129" s="84"/>
      <c r="E129" s="63"/>
      <c r="F129" s="101"/>
      <c r="G129" s="102"/>
      <c r="H129" s="60"/>
      <c r="I129" s="2">
        <f>июн.25!I129+F129-E129</f>
        <v>0</v>
      </c>
    </row>
    <row r="130" spans="1:9">
      <c r="A130" s="1"/>
      <c r="B130" s="1">
        <v>129</v>
      </c>
      <c r="C130" s="62"/>
      <c r="D130" s="84"/>
      <c r="E130" s="63"/>
      <c r="F130" s="101"/>
      <c r="G130" s="102"/>
      <c r="H130" s="60"/>
      <c r="I130" s="2">
        <f>июн.25!I130+F130-E130</f>
        <v>0</v>
      </c>
    </row>
    <row r="131" spans="1:9">
      <c r="A131" s="1"/>
      <c r="B131" s="1">
        <v>130</v>
      </c>
      <c r="C131" s="62"/>
      <c r="D131" s="84"/>
      <c r="E131" s="63"/>
      <c r="F131" s="101"/>
      <c r="G131" s="102"/>
      <c r="H131" s="60"/>
      <c r="I131" s="2">
        <f>июн.25!I131+F131-E131</f>
        <v>0</v>
      </c>
    </row>
    <row r="132" spans="1:9">
      <c r="A132" s="1"/>
      <c r="B132" s="1">
        <v>131</v>
      </c>
      <c r="C132" s="62"/>
      <c r="D132" s="84"/>
      <c r="E132" s="63"/>
      <c r="F132" s="101"/>
      <c r="G132" s="102"/>
      <c r="H132" s="60"/>
      <c r="I132" s="2">
        <f>июн.25!I132+F132-E132</f>
        <v>0</v>
      </c>
    </row>
    <row r="133" spans="1:9">
      <c r="B133" s="1">
        <v>132</v>
      </c>
      <c r="C133" s="62"/>
      <c r="D133" s="84"/>
      <c r="E133" s="63"/>
      <c r="F133" s="101"/>
      <c r="G133" s="102"/>
      <c r="H133" s="60"/>
      <c r="I133" s="2">
        <f>июн.25!I133+F133-E133</f>
        <v>0</v>
      </c>
    </row>
    <row r="134" spans="1:9">
      <c r="B134" s="1">
        <v>133</v>
      </c>
      <c r="C134" s="62"/>
      <c r="D134" s="84"/>
      <c r="E134" s="63"/>
      <c r="F134" s="101"/>
      <c r="G134" s="102"/>
      <c r="H134" s="60"/>
      <c r="I134" s="2">
        <f>июн.25!I134+F134-E134</f>
        <v>0</v>
      </c>
    </row>
    <row r="135" spans="1:9">
      <c r="B135" s="1">
        <v>134</v>
      </c>
      <c r="C135" s="62"/>
      <c r="D135" s="84"/>
      <c r="E135" s="63"/>
      <c r="F135" s="101"/>
      <c r="G135" s="102"/>
      <c r="H135" s="60"/>
      <c r="I135" s="2">
        <f>июн.25!I135+F135-E135</f>
        <v>0</v>
      </c>
    </row>
    <row r="136" spans="1:9">
      <c r="B136" s="1">
        <v>135</v>
      </c>
      <c r="C136" s="62"/>
      <c r="D136" s="84"/>
      <c r="E136" s="63"/>
      <c r="F136" s="101"/>
      <c r="G136" s="102"/>
      <c r="H136" s="60"/>
      <c r="I136" s="2">
        <f>июн.25!I136+F136-E136</f>
        <v>0</v>
      </c>
    </row>
    <row r="137" spans="1:9">
      <c r="B137" s="1">
        <v>136</v>
      </c>
      <c r="C137" s="62"/>
      <c r="D137" s="84"/>
      <c r="E137" s="63"/>
      <c r="F137" s="101"/>
      <c r="G137" s="102"/>
      <c r="H137" s="60"/>
      <c r="I137" s="2">
        <f>июн.25!I137+F137-E137</f>
        <v>0</v>
      </c>
    </row>
    <row r="138" spans="1:9">
      <c r="B138" s="1">
        <v>137</v>
      </c>
      <c r="C138" s="62"/>
      <c r="D138" s="84"/>
      <c r="E138" s="63"/>
      <c r="F138" s="101"/>
      <c r="G138" s="102"/>
      <c r="H138" s="60"/>
      <c r="I138" s="2">
        <f>июн.25!I138+F138-E138</f>
        <v>0</v>
      </c>
    </row>
    <row r="139" spans="1:9">
      <c r="B139" s="1">
        <v>138</v>
      </c>
      <c r="C139" s="62"/>
      <c r="D139" s="84"/>
      <c r="E139" s="63"/>
      <c r="F139" s="101"/>
      <c r="G139" s="102"/>
      <c r="H139" s="60"/>
      <c r="I139" s="2">
        <f>июн.25!I139+F139-E139</f>
        <v>0</v>
      </c>
    </row>
    <row r="140" spans="1:9">
      <c r="B140" s="1">
        <v>139</v>
      </c>
      <c r="C140" s="62"/>
      <c r="D140" s="84"/>
      <c r="E140" s="63"/>
      <c r="F140" s="101"/>
      <c r="G140" s="102"/>
      <c r="H140" s="60"/>
      <c r="I140" s="2">
        <f>июн.25!I140+F140-E140</f>
        <v>-4480</v>
      </c>
    </row>
    <row r="141" spans="1:9">
      <c r="A141" s="67"/>
      <c r="B141" s="1">
        <v>140</v>
      </c>
      <c r="C141" s="62"/>
      <c r="D141" s="84"/>
      <c r="E141" s="63"/>
      <c r="F141" s="101"/>
      <c r="G141" s="102"/>
      <c r="H141" s="60"/>
      <c r="I141" s="2">
        <f>июн.25!I141+F141-E141</f>
        <v>-2240</v>
      </c>
    </row>
    <row r="142" spans="1:9">
      <c r="B142" s="1">
        <v>141</v>
      </c>
      <c r="C142" s="61"/>
      <c r="D142" s="84"/>
      <c r="E142" s="63"/>
      <c r="F142" s="101"/>
      <c r="G142" s="102"/>
      <c r="H142" s="60"/>
      <c r="I142" s="2">
        <f>июн.25!I142+F142-E142</f>
        <v>-1990</v>
      </c>
    </row>
    <row r="143" spans="1:9">
      <c r="A143" s="67"/>
      <c r="B143" s="1">
        <v>142.143</v>
      </c>
      <c r="C143" s="62"/>
      <c r="D143" s="84"/>
      <c r="E143" s="63"/>
      <c r="F143" s="101"/>
      <c r="G143" s="102"/>
      <c r="H143" s="60"/>
      <c r="I143" s="2">
        <f>июн.25!I143+F143-E143</f>
        <v>-2240</v>
      </c>
    </row>
    <row r="144" spans="1:9">
      <c r="A144" s="67"/>
      <c r="B144" s="1">
        <v>144</v>
      </c>
      <c r="C144" s="62"/>
      <c r="D144" s="84"/>
      <c r="E144" s="63"/>
      <c r="F144" s="101"/>
      <c r="G144" s="102"/>
      <c r="H144" s="60"/>
      <c r="I144" s="2">
        <f>июн.25!I144+F144-E144</f>
        <v>-3720</v>
      </c>
    </row>
    <row r="145" spans="2:9">
      <c r="B145" s="1">
        <v>145</v>
      </c>
      <c r="C145" s="62"/>
      <c r="D145" s="84"/>
      <c r="E145" s="63"/>
      <c r="F145" s="101"/>
      <c r="G145" s="102"/>
      <c r="H145" s="60"/>
      <c r="I145" s="2">
        <f>июн.25!I145+F145-E145</f>
        <v>0</v>
      </c>
    </row>
    <row r="146" spans="2:9">
      <c r="B146" s="1">
        <v>146</v>
      </c>
      <c r="C146" s="8"/>
      <c r="D146" s="84"/>
      <c r="E146" s="63"/>
      <c r="F146" s="101"/>
      <c r="G146" s="102"/>
      <c r="H146" s="60"/>
      <c r="I146" s="2">
        <f>июн.25!I146+F146-E146</f>
        <v>19340</v>
      </c>
    </row>
    <row r="147" spans="2:9">
      <c r="B147" s="1">
        <v>147</v>
      </c>
      <c r="C147" s="62"/>
      <c r="D147" s="84"/>
      <c r="E147" s="63"/>
      <c r="F147" s="101"/>
      <c r="G147" s="102"/>
      <c r="H147" s="60"/>
      <c r="I147" s="2">
        <f>июн.25!I147+F147-E147</f>
        <v>-3720</v>
      </c>
    </row>
    <row r="148" spans="2:9">
      <c r="B148" s="1">
        <v>148</v>
      </c>
      <c r="C148" s="62"/>
      <c r="D148" s="84"/>
      <c r="E148" s="63"/>
      <c r="F148" s="101"/>
      <c r="G148" s="102"/>
      <c r="H148" s="60"/>
      <c r="I148" s="2">
        <f>июн.25!I148+F148-E148</f>
        <v>-3720</v>
      </c>
    </row>
    <row r="149" spans="2:9">
      <c r="B149" s="1">
        <v>149</v>
      </c>
      <c r="C149" s="62"/>
      <c r="D149" s="84"/>
      <c r="E149" s="63"/>
      <c r="F149" s="101"/>
      <c r="G149" s="102"/>
      <c r="H149" s="60"/>
      <c r="I149" s="2">
        <f>июн.25!I149+F149-E149</f>
        <v>2990</v>
      </c>
    </row>
    <row r="150" spans="2:9">
      <c r="B150" s="1">
        <v>150</v>
      </c>
      <c r="C150" s="62"/>
      <c r="D150" s="84"/>
      <c r="E150" s="63"/>
      <c r="F150" s="101"/>
      <c r="G150" s="102"/>
      <c r="H150" s="60"/>
      <c r="I150" s="2">
        <f>июн.25!I150+F150-E150</f>
        <v>280</v>
      </c>
    </row>
    <row r="151" spans="2:9">
      <c r="B151" s="1">
        <v>151</v>
      </c>
      <c r="C151" s="62"/>
      <c r="D151" s="84"/>
      <c r="E151" s="63"/>
      <c r="F151" s="101"/>
      <c r="G151" s="102"/>
      <c r="H151" s="60"/>
      <c r="I151" s="2">
        <f>июн.25!I151+F151-E151</f>
        <v>-1240</v>
      </c>
    </row>
    <row r="152" spans="2:9">
      <c r="B152" s="1">
        <v>152</v>
      </c>
      <c r="C152" s="62"/>
      <c r="D152" s="84"/>
      <c r="E152" s="63"/>
      <c r="F152" s="101"/>
      <c r="G152" s="102"/>
      <c r="H152" s="60"/>
      <c r="I152" s="2">
        <f>июн.25!I152+F152-E152</f>
        <v>-3720</v>
      </c>
    </row>
    <row r="153" spans="2:9">
      <c r="B153" s="1">
        <v>153</v>
      </c>
      <c r="C153" s="8"/>
      <c r="D153" s="84"/>
      <c r="E153" s="63"/>
      <c r="F153" s="101"/>
      <c r="G153" s="102"/>
      <c r="H153" s="60"/>
      <c r="I153" s="2">
        <f>июн.25!I153+F153-E153</f>
        <v>-2420</v>
      </c>
    </row>
    <row r="154" spans="2:9">
      <c r="B154" s="1">
        <v>154</v>
      </c>
      <c r="C154" s="62"/>
      <c r="D154" s="84"/>
      <c r="E154" s="63"/>
      <c r="F154" s="101"/>
      <c r="G154" s="102"/>
      <c r="H154" s="60"/>
      <c r="I154" s="2">
        <f>июн.25!I154+F154-E154</f>
        <v>-3720</v>
      </c>
    </row>
    <row r="155" spans="2:9">
      <c r="B155" s="1">
        <v>155</v>
      </c>
      <c r="C155" s="62"/>
      <c r="D155" s="84"/>
      <c r="E155" s="63"/>
      <c r="F155" s="101"/>
      <c r="G155" s="102"/>
      <c r="H155" s="60"/>
      <c r="I155" s="2">
        <f>июн.25!I155+F155-E155</f>
        <v>-3720</v>
      </c>
    </row>
    <row r="156" spans="2:9">
      <c r="B156" s="1">
        <v>156</v>
      </c>
      <c r="C156" s="62"/>
      <c r="D156" s="84"/>
      <c r="E156" s="63"/>
      <c r="F156" s="101"/>
      <c r="G156" s="102"/>
      <c r="H156" s="60"/>
      <c r="I156" s="2">
        <f>июн.25!I156+F156-E156</f>
        <v>-3720</v>
      </c>
    </row>
    <row r="157" spans="2:9">
      <c r="B157" s="1">
        <v>157</v>
      </c>
      <c r="C157" s="62"/>
      <c r="D157" s="84"/>
      <c r="E157" s="63"/>
      <c r="F157" s="101"/>
      <c r="G157" s="102"/>
      <c r="H157" s="60"/>
      <c r="I157" s="2">
        <f>июн.25!I157+F157-E157</f>
        <v>1240</v>
      </c>
    </row>
    <row r="158" spans="2:9">
      <c r="B158" s="1">
        <v>158</v>
      </c>
      <c r="C158" s="62"/>
      <c r="D158" s="84"/>
      <c r="E158" s="63"/>
      <c r="F158" s="101"/>
      <c r="G158" s="102"/>
      <c r="H158" s="60"/>
      <c r="I158" s="2">
        <f>июн.25!I158+F158-E158</f>
        <v>-3720</v>
      </c>
    </row>
    <row r="159" spans="2:9">
      <c r="G159" s="47"/>
      <c r="H159" s="47"/>
    </row>
    <row r="160" spans="2:9">
      <c r="G160" s="47"/>
      <c r="H160" s="47"/>
    </row>
    <row r="161" spans="7:8">
      <c r="G161" s="47"/>
      <c r="H161" s="47"/>
    </row>
    <row r="162" spans="7:8">
      <c r="G162" s="47"/>
      <c r="H162" s="47"/>
    </row>
    <row r="163" spans="7:8">
      <c r="G163" s="47"/>
      <c r="H163" s="47"/>
    </row>
    <row r="164" spans="7:8">
      <c r="G164" s="47"/>
      <c r="H164" s="47"/>
    </row>
    <row r="165" spans="7:8">
      <c r="G165" s="47"/>
      <c r="H165" s="47"/>
    </row>
  </sheetData>
  <autoFilter ref="A3:I158"/>
  <mergeCells count="1">
    <mergeCell ref="C1:I2"/>
  </mergeCells>
  <conditionalFormatting sqref="I1:I1048576">
    <cfRule type="cellIs" dxfId="5" priority="2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J158"/>
  <sheetViews>
    <sheetView topLeftCell="B121" workbookViewId="0">
      <selection activeCell="H4" sqref="H4:H158"/>
    </sheetView>
  </sheetViews>
  <sheetFormatPr defaultColWidth="9.140625" defaultRowHeight="15"/>
  <cols>
    <col min="1" max="2" width="9.140625" style="13"/>
    <col min="3" max="3" width="18.7109375" style="13" bestFit="1" customWidth="1"/>
    <col min="4" max="4" width="9.140625" style="13"/>
    <col min="5" max="5" width="12.5703125" style="13" bestFit="1" customWidth="1"/>
    <col min="6" max="6" width="11.5703125" style="13" bestFit="1" customWidth="1"/>
    <col min="7" max="7" width="15.42578125" style="13" customWidth="1"/>
    <col min="8" max="8" width="10.140625" style="13" bestFit="1" customWidth="1"/>
    <col min="9" max="9" width="14" style="13" customWidth="1"/>
    <col min="10" max="16384" width="9.140625" style="13"/>
  </cols>
  <sheetData>
    <row r="1" spans="1:9">
      <c r="A1" s="12" t="s">
        <v>0</v>
      </c>
      <c r="B1" s="72" t="s">
        <v>1</v>
      </c>
      <c r="C1" s="107">
        <v>45870</v>
      </c>
      <c r="D1" s="108"/>
      <c r="E1" s="108"/>
      <c r="F1" s="109"/>
      <c r="G1" s="110"/>
      <c r="H1" s="108"/>
      <c r="I1" s="108"/>
    </row>
    <row r="2" spans="1:9">
      <c r="A2" s="14" t="s">
        <v>2</v>
      </c>
      <c r="B2" s="15" t="s">
        <v>3</v>
      </c>
      <c r="C2" s="108"/>
      <c r="D2" s="108"/>
      <c r="E2" s="108"/>
      <c r="F2" s="109"/>
      <c r="G2" s="110"/>
      <c r="H2" s="108"/>
      <c r="I2" s="108"/>
    </row>
    <row r="3" spans="1:9" ht="30">
      <c r="A3" s="72" t="s">
        <v>4</v>
      </c>
      <c r="B3" s="72" t="s">
        <v>5</v>
      </c>
      <c r="C3" s="61" t="s">
        <v>6</v>
      </c>
      <c r="D3" s="72" t="s">
        <v>7</v>
      </c>
      <c r="E3" s="16" t="s">
        <v>8</v>
      </c>
      <c r="F3" s="17" t="s">
        <v>9</v>
      </c>
      <c r="G3" s="11" t="s">
        <v>10</v>
      </c>
      <c r="H3" s="20" t="s">
        <v>11</v>
      </c>
      <c r="I3" s="18" t="s">
        <v>12</v>
      </c>
    </row>
    <row r="4" spans="1:9">
      <c r="A4" s="19"/>
      <c r="B4" s="80">
        <v>1</v>
      </c>
      <c r="C4" s="78"/>
      <c r="D4" s="84"/>
      <c r="E4" s="63"/>
      <c r="F4" s="84"/>
      <c r="G4" s="99"/>
      <c r="H4" s="60"/>
      <c r="I4" s="2">
        <f>июл.25!I4+F4-E4</f>
        <v>-2720</v>
      </c>
    </row>
    <row r="5" spans="1:9">
      <c r="A5" s="33"/>
      <c r="B5" s="80">
        <v>2</v>
      </c>
      <c r="C5" s="31"/>
      <c r="D5" s="84"/>
      <c r="E5" s="63"/>
      <c r="F5" s="101"/>
      <c r="G5" s="102"/>
      <c r="H5" s="60"/>
      <c r="I5" s="2">
        <f>июл.25!I5+F5-E5</f>
        <v>-6720</v>
      </c>
    </row>
    <row r="6" spans="1:9">
      <c r="A6" s="33"/>
      <c r="B6" s="30">
        <v>3</v>
      </c>
      <c r="C6" s="31"/>
      <c r="D6" s="30"/>
      <c r="E6" s="63"/>
      <c r="F6" s="101"/>
      <c r="G6" s="102"/>
      <c r="H6" s="60"/>
      <c r="I6" s="2">
        <f>июл.25!I6+F6-E6</f>
        <v>-6720</v>
      </c>
    </row>
    <row r="7" spans="1:9">
      <c r="A7" s="72"/>
      <c r="B7" s="80">
        <v>4</v>
      </c>
      <c r="C7" s="62"/>
      <c r="D7" s="84"/>
      <c r="E7" s="63"/>
      <c r="F7" s="101"/>
      <c r="G7" s="102"/>
      <c r="H7" s="60"/>
      <c r="I7" s="2">
        <f>июл.25!I7+F7-E7</f>
        <v>-2240</v>
      </c>
    </row>
    <row r="8" spans="1:9">
      <c r="A8" s="72"/>
      <c r="B8" s="80">
        <v>6</v>
      </c>
      <c r="C8" s="62"/>
      <c r="D8" s="84"/>
      <c r="E8" s="63"/>
      <c r="F8" s="101"/>
      <c r="G8" s="102"/>
      <c r="H8" s="60"/>
      <c r="I8" s="2">
        <f>июл.25!I8+F8-E8</f>
        <v>0</v>
      </c>
    </row>
    <row r="9" spans="1:9">
      <c r="A9" s="72"/>
      <c r="B9" s="80">
        <v>7</v>
      </c>
      <c r="C9" s="62"/>
      <c r="D9" s="84"/>
      <c r="E9" s="63"/>
      <c r="F9" s="101"/>
      <c r="G9" s="102"/>
      <c r="H9" s="60"/>
      <c r="I9" s="2">
        <f>июл.25!I9+F9-E9</f>
        <v>0</v>
      </c>
    </row>
    <row r="10" spans="1:9">
      <c r="A10" s="72"/>
      <c r="B10" s="80">
        <v>8</v>
      </c>
      <c r="C10" s="62"/>
      <c r="D10" s="84"/>
      <c r="E10" s="63"/>
      <c r="F10" s="101"/>
      <c r="G10" s="102"/>
      <c r="H10" s="60"/>
      <c r="I10" s="2">
        <f>июл.25!I10+F10-E10</f>
        <v>-2240</v>
      </c>
    </row>
    <row r="11" spans="1:9">
      <c r="A11" s="72"/>
      <c r="B11" s="80">
        <v>9</v>
      </c>
      <c r="C11" s="61"/>
      <c r="D11" s="84"/>
      <c r="E11" s="63"/>
      <c r="F11" s="101"/>
      <c r="G11" s="102"/>
      <c r="H11" s="60"/>
      <c r="I11" s="2">
        <f>июл.25!I11+F11-E11</f>
        <v>180</v>
      </c>
    </row>
    <row r="12" spans="1:9">
      <c r="A12" s="72"/>
      <c r="B12" s="80">
        <v>10</v>
      </c>
      <c r="C12" s="61"/>
      <c r="D12" s="84"/>
      <c r="E12" s="63"/>
      <c r="F12" s="101"/>
      <c r="G12" s="102"/>
      <c r="H12" s="60"/>
      <c r="I12" s="2">
        <f>июл.25!I12+F12-E12</f>
        <v>-6720</v>
      </c>
    </row>
    <row r="13" spans="1:9">
      <c r="A13" s="72"/>
      <c r="B13" s="80">
        <v>11</v>
      </c>
      <c r="C13" s="61"/>
      <c r="D13" s="84"/>
      <c r="E13" s="63"/>
      <c r="F13" s="101"/>
      <c r="G13" s="102"/>
      <c r="H13" s="60"/>
      <c r="I13" s="2">
        <f>июл.25!I13+F13-E13</f>
        <v>-2240</v>
      </c>
    </row>
    <row r="14" spans="1:9">
      <c r="A14" s="72"/>
      <c r="B14" s="80">
        <v>12</v>
      </c>
      <c r="C14" s="62"/>
      <c r="D14" s="84"/>
      <c r="E14" s="63"/>
      <c r="F14" s="101"/>
      <c r="G14" s="102"/>
      <c r="H14" s="60"/>
      <c r="I14" s="2">
        <f>июл.25!I14+F14-E14</f>
        <v>-6720</v>
      </c>
    </row>
    <row r="15" spans="1:9">
      <c r="A15" s="33"/>
      <c r="B15" s="80">
        <v>13</v>
      </c>
      <c r="C15" s="61"/>
      <c r="D15" s="84"/>
      <c r="E15" s="63"/>
      <c r="F15" s="101"/>
      <c r="G15" s="102"/>
      <c r="H15" s="60"/>
      <c r="I15" s="2">
        <f>июл.25!I15+F15-E15</f>
        <v>2240</v>
      </c>
    </row>
    <row r="16" spans="1:9">
      <c r="A16" s="72"/>
      <c r="B16" s="80">
        <v>14</v>
      </c>
      <c r="C16" s="61"/>
      <c r="D16" s="84"/>
      <c r="E16" s="63"/>
      <c r="F16" s="101"/>
      <c r="G16" s="102"/>
      <c r="H16" s="60"/>
      <c r="I16" s="2">
        <f>июл.25!I16+F16-E16</f>
        <v>-2240</v>
      </c>
    </row>
    <row r="17" spans="1:9">
      <c r="A17" s="72"/>
      <c r="B17" s="80">
        <v>15</v>
      </c>
      <c r="C17" s="62"/>
      <c r="D17" s="84"/>
      <c r="E17" s="63"/>
      <c r="F17" s="101"/>
      <c r="G17" s="102"/>
      <c r="H17" s="60"/>
      <c r="I17" s="2">
        <f>июл.25!I17+F17-E17</f>
        <v>-6720</v>
      </c>
    </row>
    <row r="18" spans="1:9">
      <c r="A18" s="72"/>
      <c r="B18" s="80">
        <v>16</v>
      </c>
      <c r="C18" s="25"/>
      <c r="D18" s="84"/>
      <c r="E18" s="63"/>
      <c r="F18" s="101"/>
      <c r="G18" s="102"/>
      <c r="H18" s="60"/>
      <c r="I18" s="2">
        <f>июл.25!I18+F18-E18</f>
        <v>-6720</v>
      </c>
    </row>
    <row r="19" spans="1:9">
      <c r="A19" s="72"/>
      <c r="B19" s="80">
        <v>17</v>
      </c>
      <c r="C19" s="62"/>
      <c r="D19" s="84"/>
      <c r="E19" s="63"/>
      <c r="F19" s="101"/>
      <c r="G19" s="102"/>
      <c r="H19" s="60"/>
      <c r="I19" s="2">
        <f>июл.25!I19+F19-E19</f>
        <v>6720</v>
      </c>
    </row>
    <row r="20" spans="1:9">
      <c r="A20" s="72"/>
      <c r="B20" s="80">
        <v>18</v>
      </c>
      <c r="C20" s="61"/>
      <c r="D20" s="84"/>
      <c r="E20" s="63"/>
      <c r="F20" s="101"/>
      <c r="G20" s="102"/>
      <c r="H20" s="60"/>
      <c r="I20" s="2">
        <f>июл.25!I20+F20-E20</f>
        <v>-6720</v>
      </c>
    </row>
    <row r="21" spans="1:9">
      <c r="A21" s="72"/>
      <c r="B21" s="80">
        <v>19</v>
      </c>
      <c r="C21" s="61"/>
      <c r="D21" s="84"/>
      <c r="E21" s="63"/>
      <c r="F21" s="101"/>
      <c r="G21" s="102"/>
      <c r="H21" s="60"/>
      <c r="I21" s="2">
        <f>июл.25!I21+F21-E21</f>
        <v>-1720</v>
      </c>
    </row>
    <row r="22" spans="1:9">
      <c r="A22" s="72"/>
      <c r="B22" s="80">
        <v>20</v>
      </c>
      <c r="C22" s="62"/>
      <c r="D22" s="84"/>
      <c r="E22" s="63"/>
      <c r="F22" s="101"/>
      <c r="G22" s="102"/>
      <c r="H22" s="60"/>
      <c r="I22" s="2">
        <f>июл.25!I22+F22-E22</f>
        <v>0</v>
      </c>
    </row>
    <row r="23" spans="1:9">
      <c r="A23" s="1"/>
      <c r="B23" s="1">
        <v>21</v>
      </c>
      <c r="C23" s="62"/>
      <c r="D23" s="84"/>
      <c r="E23" s="63"/>
      <c r="F23" s="101"/>
      <c r="G23" s="102"/>
      <c r="H23" s="60"/>
      <c r="I23" s="2">
        <f>июл.25!I23+F23-E23</f>
        <v>-2240</v>
      </c>
    </row>
    <row r="24" spans="1:9">
      <c r="A24" s="1"/>
      <c r="B24" s="1">
        <v>22</v>
      </c>
      <c r="C24" s="24"/>
      <c r="D24" s="84"/>
      <c r="E24" s="63"/>
      <c r="F24" s="101"/>
      <c r="G24" s="102"/>
      <c r="H24" s="60"/>
      <c r="I24" s="2">
        <f>июл.25!I24+F24-E24</f>
        <v>6720</v>
      </c>
    </row>
    <row r="25" spans="1:9">
      <c r="A25" s="1"/>
      <c r="B25" s="1">
        <v>23</v>
      </c>
      <c r="C25" s="24"/>
      <c r="D25" s="84"/>
      <c r="E25" s="63"/>
      <c r="F25" s="101"/>
      <c r="G25" s="102"/>
      <c r="H25" s="60"/>
      <c r="I25" s="2">
        <f>июл.25!I25+F25-E25</f>
        <v>-2240</v>
      </c>
    </row>
    <row r="26" spans="1:9">
      <c r="A26" s="1"/>
      <c r="B26" s="1">
        <v>24</v>
      </c>
      <c r="C26" s="61"/>
      <c r="D26" s="84"/>
      <c r="E26" s="63"/>
      <c r="F26" s="101"/>
      <c r="G26" s="102"/>
      <c r="H26" s="60"/>
      <c r="I26" s="2">
        <f>июл.25!I26+F26-E26</f>
        <v>-6720</v>
      </c>
    </row>
    <row r="27" spans="1:9">
      <c r="A27" s="1"/>
      <c r="B27" s="1">
        <v>25</v>
      </c>
      <c r="C27" s="62"/>
      <c r="D27" s="84"/>
      <c r="E27" s="63"/>
      <c r="F27" s="101"/>
      <c r="G27" s="102"/>
      <c r="H27" s="60"/>
      <c r="I27" s="2">
        <f>июл.25!I27+F27-E27</f>
        <v>0</v>
      </c>
    </row>
    <row r="28" spans="1:9">
      <c r="A28" s="33"/>
      <c r="B28" s="1">
        <v>26</v>
      </c>
      <c r="C28" s="62"/>
      <c r="D28" s="84"/>
      <c r="E28" s="63"/>
      <c r="F28" s="101"/>
      <c r="G28" s="102"/>
      <c r="H28" s="60"/>
      <c r="I28" s="2">
        <f>июл.25!I28+F28-E28</f>
        <v>-4480</v>
      </c>
    </row>
    <row r="29" spans="1:9">
      <c r="A29" s="1"/>
      <c r="B29" s="1">
        <v>27</v>
      </c>
      <c r="C29" s="62"/>
      <c r="D29" s="84"/>
      <c r="E29" s="63"/>
      <c r="F29" s="101"/>
      <c r="G29" s="102"/>
      <c r="H29" s="60"/>
      <c r="I29" s="2">
        <f>июл.25!I29+F29-E29</f>
        <v>-6720</v>
      </c>
    </row>
    <row r="30" spans="1:9">
      <c r="A30" s="1"/>
      <c r="B30" s="1">
        <v>28</v>
      </c>
      <c r="C30" s="62"/>
      <c r="D30" s="84"/>
      <c r="E30" s="63"/>
      <c r="F30" s="101"/>
      <c r="G30" s="102"/>
      <c r="H30" s="60"/>
      <c r="I30" s="2">
        <f>июл.25!I30+F30-E30</f>
        <v>-1720</v>
      </c>
    </row>
    <row r="31" spans="1:9">
      <c r="A31" s="1"/>
      <c r="B31" s="1">
        <v>29</v>
      </c>
      <c r="C31" s="62"/>
      <c r="D31" s="84"/>
      <c r="E31" s="63"/>
      <c r="F31" s="101"/>
      <c r="G31" s="102"/>
      <c r="H31" s="60"/>
      <c r="I31" s="2">
        <f>июл.25!I31+F31-E31</f>
        <v>0</v>
      </c>
    </row>
    <row r="32" spans="1:9">
      <c r="A32" s="1"/>
      <c r="B32" s="1">
        <v>30</v>
      </c>
      <c r="C32" s="62"/>
      <c r="D32" s="84"/>
      <c r="E32" s="63"/>
      <c r="F32" s="101"/>
      <c r="G32" s="102"/>
      <c r="H32" s="60"/>
      <c r="I32" s="2">
        <f>июл.25!I32+F32-E32</f>
        <v>80</v>
      </c>
    </row>
    <row r="33" spans="1:10">
      <c r="A33" s="1"/>
      <c r="B33" s="1">
        <v>31</v>
      </c>
      <c r="C33" s="62"/>
      <c r="D33" s="84"/>
      <c r="E33" s="63"/>
      <c r="F33" s="101"/>
      <c r="G33" s="102"/>
      <c r="H33" s="60"/>
      <c r="I33" s="2">
        <f>июл.25!I33+F33-E33</f>
        <v>-2240</v>
      </c>
      <c r="J33" s="62"/>
    </row>
    <row r="34" spans="1:10">
      <c r="A34" s="1"/>
      <c r="B34" s="1">
        <v>32</v>
      </c>
      <c r="C34" s="62"/>
      <c r="D34" s="84"/>
      <c r="E34" s="63"/>
      <c r="F34" s="101"/>
      <c r="G34" s="102"/>
      <c r="H34" s="60"/>
      <c r="I34" s="2">
        <f>июл.25!I34+F34-E34</f>
        <v>-6720</v>
      </c>
    </row>
    <row r="35" spans="1:10">
      <c r="A35" s="1"/>
      <c r="B35" s="1">
        <v>33</v>
      </c>
      <c r="C35" s="62"/>
      <c r="D35" s="84"/>
      <c r="E35" s="63"/>
      <c r="F35" s="101"/>
      <c r="G35" s="102"/>
      <c r="H35" s="60"/>
      <c r="I35" s="2">
        <f>июл.25!I35+F35-E35</f>
        <v>-6720</v>
      </c>
    </row>
    <row r="36" spans="1:10">
      <c r="A36" s="1"/>
      <c r="B36" s="1">
        <v>35</v>
      </c>
      <c r="C36" s="62"/>
      <c r="D36" s="84"/>
      <c r="E36" s="63"/>
      <c r="F36" s="101"/>
      <c r="G36" s="102"/>
      <c r="H36" s="60"/>
      <c r="I36" s="2">
        <f>июл.25!I36+F36-E36</f>
        <v>-2240</v>
      </c>
    </row>
    <row r="37" spans="1:10">
      <c r="A37" s="1"/>
      <c r="B37" s="1">
        <v>36</v>
      </c>
      <c r="C37" s="62"/>
      <c r="D37" s="84"/>
      <c r="E37" s="63"/>
      <c r="F37" s="101"/>
      <c r="G37" s="102"/>
      <c r="H37" s="60"/>
      <c r="I37" s="2">
        <f>июл.25!I37+F37-E37</f>
        <v>-6720</v>
      </c>
    </row>
    <row r="38" spans="1:10">
      <c r="A38" s="1"/>
      <c r="B38" s="1">
        <v>37</v>
      </c>
      <c r="C38" s="62"/>
      <c r="D38" s="84"/>
      <c r="E38" s="63"/>
      <c r="F38" s="101"/>
      <c r="G38" s="102"/>
      <c r="H38" s="60"/>
      <c r="I38" s="2">
        <f>июл.25!I38+F38-E38</f>
        <v>-4480</v>
      </c>
    </row>
    <row r="39" spans="1:10">
      <c r="A39" s="1"/>
      <c r="B39" s="1">
        <v>38.39</v>
      </c>
      <c r="C39" s="62"/>
      <c r="D39" s="84"/>
      <c r="E39" s="63"/>
      <c r="F39" s="101"/>
      <c r="G39" s="102"/>
      <c r="H39" s="60"/>
      <c r="I39" s="2">
        <f>июл.25!I39+F39-E39</f>
        <v>-2240</v>
      </c>
    </row>
    <row r="40" spans="1:10">
      <c r="A40" s="1"/>
      <c r="B40" s="1">
        <v>39</v>
      </c>
      <c r="C40" s="62"/>
      <c r="D40" s="84"/>
      <c r="E40" s="63"/>
      <c r="F40" s="101"/>
      <c r="G40" s="102"/>
      <c r="H40" s="60"/>
      <c r="I40" s="2">
        <f>июл.25!I40+F40-E40</f>
        <v>0</v>
      </c>
    </row>
    <row r="41" spans="1:10">
      <c r="A41" s="34"/>
      <c r="B41" s="1">
        <v>40</v>
      </c>
      <c r="C41" s="62"/>
      <c r="D41" s="84"/>
      <c r="E41" s="63"/>
      <c r="F41" s="101"/>
      <c r="G41" s="102"/>
      <c r="H41" s="60"/>
      <c r="I41" s="2">
        <f>июл.25!I41+F41-E41</f>
        <v>-2240</v>
      </c>
    </row>
    <row r="42" spans="1:10">
      <c r="A42" s="1"/>
      <c r="B42" s="1">
        <v>41</v>
      </c>
      <c r="C42" s="62"/>
      <c r="D42" s="84"/>
      <c r="E42" s="63"/>
      <c r="F42" s="101"/>
      <c r="G42" s="102"/>
      <c r="H42" s="60"/>
      <c r="I42" s="2">
        <f>июл.25!I42+F42-E42</f>
        <v>-2240</v>
      </c>
    </row>
    <row r="43" spans="1:10">
      <c r="A43" s="1"/>
      <c r="B43" s="1">
        <v>42</v>
      </c>
      <c r="C43" s="62"/>
      <c r="D43" s="84"/>
      <c r="E43" s="63"/>
      <c r="F43" s="101"/>
      <c r="G43" s="102"/>
      <c r="H43" s="60"/>
      <c r="I43" s="2">
        <f>июл.25!I43+F43-E43</f>
        <v>-6720</v>
      </c>
    </row>
    <row r="44" spans="1:10">
      <c r="A44" s="1"/>
      <c r="B44" s="1">
        <v>43</v>
      </c>
      <c r="C44" s="62"/>
      <c r="D44" s="84"/>
      <c r="E44" s="63"/>
      <c r="F44" s="101"/>
      <c r="G44" s="102"/>
      <c r="H44" s="60"/>
      <c r="I44" s="2">
        <f>июл.25!I44+F44-E44</f>
        <v>-4480</v>
      </c>
    </row>
    <row r="45" spans="1:10">
      <c r="A45" s="1"/>
      <c r="B45" s="1">
        <v>44</v>
      </c>
      <c r="C45" s="62"/>
      <c r="D45" s="84"/>
      <c r="E45" s="63"/>
      <c r="F45" s="101"/>
      <c r="G45" s="102"/>
      <c r="H45" s="60"/>
      <c r="I45" s="2">
        <f>июл.25!I45+F45-E45</f>
        <v>-6720</v>
      </c>
    </row>
    <row r="46" spans="1:10">
      <c r="A46" s="1"/>
      <c r="B46" s="1">
        <v>45</v>
      </c>
      <c r="C46" s="62"/>
      <c r="D46" s="84"/>
      <c r="E46" s="63"/>
      <c r="F46" s="101"/>
      <c r="G46" s="102"/>
      <c r="H46" s="60"/>
      <c r="I46" s="2">
        <f>июл.25!I46+F46-E46</f>
        <v>20160</v>
      </c>
    </row>
    <row r="47" spans="1:10">
      <c r="A47" s="1"/>
      <c r="B47" s="1">
        <v>46</v>
      </c>
      <c r="C47" s="62"/>
      <c r="D47" s="84"/>
      <c r="E47" s="63"/>
      <c r="F47" s="101"/>
      <c r="G47" s="102"/>
      <c r="H47" s="60"/>
      <c r="I47" s="2">
        <f>июл.25!I47+F47-E47</f>
        <v>-6720</v>
      </c>
    </row>
    <row r="48" spans="1:10">
      <c r="A48" s="1"/>
      <c r="B48" s="1">
        <v>47</v>
      </c>
      <c r="C48" s="62"/>
      <c r="D48" s="84"/>
      <c r="E48" s="63"/>
      <c r="F48" s="101"/>
      <c r="G48" s="102"/>
      <c r="H48" s="60"/>
      <c r="I48" s="2">
        <f>июл.25!I48+F48-E48</f>
        <v>-6720</v>
      </c>
    </row>
    <row r="49" spans="1:9">
      <c r="A49" s="1"/>
      <c r="B49" s="1">
        <v>48</v>
      </c>
      <c r="C49" s="62"/>
      <c r="D49" s="84"/>
      <c r="E49" s="63"/>
      <c r="F49" s="101"/>
      <c r="G49" s="102"/>
      <c r="H49" s="60"/>
      <c r="I49" s="2">
        <f>июл.25!I49+F49-E49</f>
        <v>-2240</v>
      </c>
    </row>
    <row r="50" spans="1:9">
      <c r="A50" s="1"/>
      <c r="B50" s="1">
        <v>49</v>
      </c>
      <c r="C50" s="62"/>
      <c r="D50" s="84"/>
      <c r="E50" s="63"/>
      <c r="F50" s="101"/>
      <c r="G50" s="102"/>
      <c r="H50" s="60"/>
      <c r="I50" s="2">
        <f>июл.25!I50+F50-E50</f>
        <v>-2240</v>
      </c>
    </row>
    <row r="51" spans="1:9">
      <c r="A51" s="1"/>
      <c r="B51" s="1">
        <v>50</v>
      </c>
      <c r="C51" s="62"/>
      <c r="D51" s="84"/>
      <c r="E51" s="63"/>
      <c r="F51" s="101"/>
      <c r="G51" s="102"/>
      <c r="H51" s="60"/>
      <c r="I51" s="2">
        <f>июл.25!I51+F51-E51</f>
        <v>-4480</v>
      </c>
    </row>
    <row r="52" spans="1:9">
      <c r="A52" s="1"/>
      <c r="B52" s="1">
        <v>51</v>
      </c>
      <c r="C52" s="61"/>
      <c r="D52" s="84"/>
      <c r="E52" s="63"/>
      <c r="F52" s="101"/>
      <c r="G52" s="102"/>
      <c r="H52" s="60"/>
      <c r="I52" s="2">
        <f>июл.25!I52+F52-E52</f>
        <v>-6720</v>
      </c>
    </row>
    <row r="53" spans="1:9">
      <c r="A53" s="1"/>
      <c r="B53" s="1">
        <v>52</v>
      </c>
      <c r="C53" s="62"/>
      <c r="D53" s="84"/>
      <c r="E53" s="63"/>
      <c r="F53" s="101"/>
      <c r="G53" s="102"/>
      <c r="H53" s="60"/>
      <c r="I53" s="2">
        <f>июл.25!I53+F53-E53</f>
        <v>11200</v>
      </c>
    </row>
    <row r="54" spans="1:9">
      <c r="A54" s="1"/>
      <c r="B54" s="1">
        <v>53</v>
      </c>
      <c r="C54" s="62"/>
      <c r="D54" s="84"/>
      <c r="E54" s="63"/>
      <c r="F54" s="101"/>
      <c r="G54" s="102"/>
      <c r="H54" s="60"/>
      <c r="I54" s="2">
        <f>июл.25!I54+F54-E54</f>
        <v>-6720</v>
      </c>
    </row>
    <row r="55" spans="1:9">
      <c r="A55" s="1"/>
      <c r="B55" s="1">
        <v>54</v>
      </c>
      <c r="C55" s="62"/>
      <c r="D55" s="84"/>
      <c r="E55" s="63"/>
      <c r="F55" s="101"/>
      <c r="G55" s="102"/>
      <c r="H55" s="60"/>
      <c r="I55" s="2">
        <f>июл.25!I55+F55-E55</f>
        <v>-6720</v>
      </c>
    </row>
    <row r="56" spans="1:9">
      <c r="A56" s="1"/>
      <c r="B56" s="1">
        <v>55</v>
      </c>
      <c r="C56" s="62"/>
      <c r="D56" s="84"/>
      <c r="E56" s="63"/>
      <c r="F56" s="101"/>
      <c r="G56" s="102"/>
      <c r="H56" s="60"/>
      <c r="I56" s="2">
        <f>июл.25!I56+F56-E56</f>
        <v>-2240</v>
      </c>
    </row>
    <row r="57" spans="1:9">
      <c r="A57" s="1"/>
      <c r="B57" s="1">
        <v>56</v>
      </c>
      <c r="C57" s="62"/>
      <c r="D57" s="84"/>
      <c r="E57" s="63"/>
      <c r="F57" s="101"/>
      <c r="G57" s="102"/>
      <c r="H57" s="60"/>
      <c r="I57" s="2">
        <f>июл.25!I57+F57-E57</f>
        <v>0</v>
      </c>
    </row>
    <row r="58" spans="1:9">
      <c r="A58" s="1"/>
      <c r="B58" s="1">
        <v>57</v>
      </c>
      <c r="C58" s="62"/>
      <c r="D58" s="84"/>
      <c r="E58" s="63"/>
      <c r="F58" s="101"/>
      <c r="G58" s="102"/>
      <c r="H58" s="60"/>
      <c r="I58" s="2">
        <f>июл.25!I58+F58-E58</f>
        <v>-6720</v>
      </c>
    </row>
    <row r="59" spans="1:9">
      <c r="A59" s="1"/>
      <c r="B59" s="1">
        <v>58</v>
      </c>
      <c r="C59" s="62"/>
      <c r="D59" s="84"/>
      <c r="E59" s="63"/>
      <c r="F59" s="101"/>
      <c r="G59" s="102"/>
      <c r="H59" s="60"/>
      <c r="I59" s="2">
        <f>июл.25!I59+F59-E59</f>
        <v>-6720</v>
      </c>
    </row>
    <row r="60" spans="1:9">
      <c r="A60" s="1"/>
      <c r="B60" s="1">
        <v>59</v>
      </c>
      <c r="C60" s="62"/>
      <c r="D60" s="84"/>
      <c r="E60" s="63"/>
      <c r="F60" s="101"/>
      <c r="G60" s="102"/>
      <c r="H60" s="60"/>
      <c r="I60" s="2">
        <f>июл.25!I60+F60-E60</f>
        <v>-2240</v>
      </c>
    </row>
    <row r="61" spans="1:9">
      <c r="A61" s="1"/>
      <c r="B61" s="1">
        <v>60</v>
      </c>
      <c r="C61" s="62"/>
      <c r="D61" s="84"/>
      <c r="E61" s="63"/>
      <c r="F61" s="101"/>
      <c r="G61" s="102"/>
      <c r="H61" s="60"/>
      <c r="I61" s="2">
        <f>июл.25!I61+F61-E61</f>
        <v>-2240</v>
      </c>
    </row>
    <row r="62" spans="1:9">
      <c r="A62" s="1"/>
      <c r="B62" s="1">
        <v>61</v>
      </c>
      <c r="C62" s="62"/>
      <c r="D62" s="84"/>
      <c r="E62" s="63"/>
      <c r="F62" s="101"/>
      <c r="G62" s="102"/>
      <c r="H62" s="60"/>
      <c r="I62" s="2">
        <f>июл.25!I62+F62-E62</f>
        <v>-4480</v>
      </c>
    </row>
    <row r="63" spans="1:9">
      <c r="A63" s="1"/>
      <c r="B63" s="1">
        <v>62</v>
      </c>
      <c r="C63" s="62"/>
      <c r="D63" s="84"/>
      <c r="E63" s="63"/>
      <c r="F63" s="101"/>
      <c r="G63" s="102"/>
      <c r="H63" s="60"/>
      <c r="I63" s="2">
        <f>июл.25!I63+F63-E63</f>
        <v>-2240</v>
      </c>
    </row>
    <row r="64" spans="1:9">
      <c r="A64" s="1"/>
      <c r="B64" s="1">
        <v>63</v>
      </c>
      <c r="C64" s="62"/>
      <c r="D64" s="84"/>
      <c r="E64" s="63"/>
      <c r="F64" s="101"/>
      <c r="G64" s="102"/>
      <c r="H64" s="60"/>
      <c r="I64" s="2">
        <f>июл.25!I64+F64-E64</f>
        <v>-2240</v>
      </c>
    </row>
    <row r="65" spans="1:9">
      <c r="A65" s="1"/>
      <c r="B65" s="1">
        <v>64</v>
      </c>
      <c r="C65" s="62"/>
      <c r="D65" s="84"/>
      <c r="E65" s="63"/>
      <c r="F65" s="101"/>
      <c r="G65" s="102"/>
      <c r="H65" s="60"/>
      <c r="I65" s="2">
        <f>июл.25!I65+F65-E65</f>
        <v>-2240</v>
      </c>
    </row>
    <row r="66" spans="1:9">
      <c r="A66" s="1"/>
      <c r="B66" s="1">
        <v>65</v>
      </c>
      <c r="C66" s="62"/>
      <c r="D66" s="84"/>
      <c r="E66" s="63"/>
      <c r="F66" s="101"/>
      <c r="G66" s="102"/>
      <c r="H66" s="60"/>
      <c r="I66" s="2">
        <f>июл.25!I66+F66-E66</f>
        <v>-2240</v>
      </c>
    </row>
    <row r="67" spans="1:9">
      <c r="A67" s="1"/>
      <c r="B67" s="1">
        <v>66</v>
      </c>
      <c r="C67" s="62"/>
      <c r="D67" s="84"/>
      <c r="E67" s="63"/>
      <c r="F67" s="101"/>
      <c r="G67" s="102"/>
      <c r="H67" s="60"/>
      <c r="I67" s="2">
        <f>июл.25!I67+F67-E67</f>
        <v>-2240</v>
      </c>
    </row>
    <row r="68" spans="1:9">
      <c r="A68" s="1"/>
      <c r="B68" s="1">
        <v>67</v>
      </c>
      <c r="C68" s="62"/>
      <c r="D68" s="84"/>
      <c r="E68" s="63"/>
      <c r="F68" s="101"/>
      <c r="G68" s="102"/>
      <c r="H68" s="60"/>
      <c r="I68" s="2">
        <f>июл.25!I68+F68-E68</f>
        <v>-2240</v>
      </c>
    </row>
    <row r="69" spans="1:9">
      <c r="A69" s="1"/>
      <c r="B69" s="1">
        <v>68</v>
      </c>
      <c r="C69" s="62"/>
      <c r="D69" s="84"/>
      <c r="E69" s="63"/>
      <c r="F69" s="101"/>
      <c r="G69" s="102"/>
      <c r="H69" s="60"/>
      <c r="I69" s="2">
        <f>июл.25!I69+F69-E69</f>
        <v>-6720</v>
      </c>
    </row>
    <row r="70" spans="1:9">
      <c r="A70" s="34"/>
      <c r="B70" s="1">
        <v>69</v>
      </c>
      <c r="C70" s="61"/>
      <c r="D70" s="84"/>
      <c r="E70" s="63"/>
      <c r="F70" s="101"/>
      <c r="G70" s="102"/>
      <c r="H70" s="60"/>
      <c r="I70" s="2">
        <f>июл.25!I70+F70-E70</f>
        <v>-6720</v>
      </c>
    </row>
    <row r="71" spans="1:9">
      <c r="A71" s="33"/>
      <c r="B71" s="1">
        <v>70</v>
      </c>
      <c r="C71" s="62"/>
      <c r="D71" s="84"/>
      <c r="E71" s="63"/>
      <c r="F71" s="101"/>
      <c r="G71" s="102"/>
      <c r="H71" s="60"/>
      <c r="I71" s="2">
        <f>июл.25!I71+F71-E71</f>
        <v>-6720</v>
      </c>
    </row>
    <row r="72" spans="1:9">
      <c r="A72" s="1"/>
      <c r="B72" s="1">
        <v>71</v>
      </c>
      <c r="C72" s="62"/>
      <c r="D72" s="84"/>
      <c r="E72" s="63"/>
      <c r="F72" s="101"/>
      <c r="G72" s="102"/>
      <c r="H72" s="60"/>
      <c r="I72" s="2">
        <f>июл.25!I72+F72-E72</f>
        <v>0</v>
      </c>
    </row>
    <row r="73" spans="1:9">
      <c r="A73" s="1"/>
      <c r="B73" s="1">
        <v>72</v>
      </c>
      <c r="C73" s="62"/>
      <c r="D73" s="84"/>
      <c r="E73" s="63"/>
      <c r="F73" s="101"/>
      <c r="G73" s="102"/>
      <c r="H73" s="60"/>
      <c r="I73" s="2">
        <f>июл.25!I73+F73-E73</f>
        <v>0</v>
      </c>
    </row>
    <row r="74" spans="1:9">
      <c r="A74" s="1"/>
      <c r="B74" s="1">
        <v>73</v>
      </c>
      <c r="C74" s="62"/>
      <c r="D74" s="84"/>
      <c r="E74" s="63"/>
      <c r="F74" s="101"/>
      <c r="G74" s="102"/>
      <c r="H74" s="60"/>
      <c r="I74" s="2">
        <f>июл.25!I74+F74-E74</f>
        <v>0</v>
      </c>
    </row>
    <row r="75" spans="1:9">
      <c r="A75" s="33"/>
      <c r="B75" s="1">
        <v>74</v>
      </c>
      <c r="C75" s="62"/>
      <c r="D75" s="84"/>
      <c r="E75" s="63"/>
      <c r="F75" s="101"/>
      <c r="G75" s="102"/>
      <c r="H75" s="60"/>
      <c r="I75" s="2">
        <f>июл.25!I75+F75-E75</f>
        <v>-2240</v>
      </c>
    </row>
    <row r="76" spans="1:9">
      <c r="A76" s="1"/>
      <c r="B76" s="1">
        <v>75</v>
      </c>
      <c r="C76" s="62"/>
      <c r="D76" s="84"/>
      <c r="E76" s="63"/>
      <c r="F76" s="101"/>
      <c r="G76" s="102"/>
      <c r="H76" s="60"/>
      <c r="I76" s="2">
        <f>июл.25!I76+F76-E76</f>
        <v>-2240</v>
      </c>
    </row>
    <row r="77" spans="1:9">
      <c r="A77" s="1"/>
      <c r="B77" s="1">
        <v>76</v>
      </c>
      <c r="C77" s="62"/>
      <c r="D77" s="84"/>
      <c r="E77" s="63"/>
      <c r="F77" s="101"/>
      <c r="G77" s="102"/>
      <c r="H77" s="60"/>
      <c r="I77" s="2">
        <f>июл.25!I77+F77-E77</f>
        <v>-2240</v>
      </c>
    </row>
    <row r="78" spans="1:9">
      <c r="A78" s="33"/>
      <c r="B78" s="1">
        <v>77</v>
      </c>
      <c r="C78" s="62"/>
      <c r="D78" s="84"/>
      <c r="E78" s="63"/>
      <c r="F78" s="101"/>
      <c r="G78" s="102"/>
      <c r="H78" s="60"/>
      <c r="I78" s="2">
        <f>июл.25!I78+F78-E78</f>
        <v>0</v>
      </c>
    </row>
    <row r="79" spans="1:9">
      <c r="A79" s="1"/>
      <c r="B79" s="1">
        <v>78</v>
      </c>
      <c r="C79" s="62"/>
      <c r="D79" s="84"/>
      <c r="E79" s="63"/>
      <c r="F79" s="101"/>
      <c r="G79" s="102"/>
      <c r="H79" s="60"/>
      <c r="I79" s="2">
        <f>июл.25!I79+F79-E79</f>
        <v>0</v>
      </c>
    </row>
    <row r="80" spans="1:9">
      <c r="A80" s="1"/>
      <c r="B80" s="1">
        <v>79</v>
      </c>
      <c r="C80" s="62"/>
      <c r="D80" s="84"/>
      <c r="E80" s="63"/>
      <c r="F80" s="101"/>
      <c r="G80" s="102"/>
      <c r="H80" s="60"/>
      <c r="I80" s="2">
        <f>июл.25!I80+F80-E80</f>
        <v>-6720</v>
      </c>
    </row>
    <row r="81" spans="1:9">
      <c r="A81" s="1"/>
      <c r="B81" s="1">
        <v>80</v>
      </c>
      <c r="C81" s="62"/>
      <c r="D81" s="84"/>
      <c r="E81" s="63"/>
      <c r="F81" s="101"/>
      <c r="G81" s="102"/>
      <c r="H81" s="60"/>
      <c r="I81" s="2">
        <f>июл.25!I81+F81-E81</f>
        <v>0</v>
      </c>
    </row>
    <row r="82" spans="1:9">
      <c r="A82" s="1"/>
      <c r="B82" s="1">
        <v>81</v>
      </c>
      <c r="C82" s="62"/>
      <c r="D82" s="84"/>
      <c r="E82" s="63"/>
      <c r="F82" s="101"/>
      <c r="G82" s="102"/>
      <c r="H82" s="60"/>
      <c r="I82" s="2">
        <f>июл.25!I82+F82-E82</f>
        <v>-2240</v>
      </c>
    </row>
    <row r="83" spans="1:9">
      <c r="A83" s="1"/>
      <c r="B83" s="1">
        <v>82</v>
      </c>
      <c r="C83" s="61"/>
      <c r="D83" s="84"/>
      <c r="E83" s="63"/>
      <c r="F83" s="101"/>
      <c r="G83" s="102"/>
      <c r="H83" s="60"/>
      <c r="I83" s="2">
        <f>июл.25!I83+F83-E83</f>
        <v>-2240</v>
      </c>
    </row>
    <row r="84" spans="1:9">
      <c r="A84" s="33"/>
      <c r="B84" s="1">
        <v>83</v>
      </c>
      <c r="C84" s="61"/>
      <c r="D84" s="84"/>
      <c r="E84" s="63"/>
      <c r="F84" s="101"/>
      <c r="G84" s="102"/>
      <c r="H84" s="60"/>
      <c r="I84" s="2">
        <f>июл.25!I84+F84-E84</f>
        <v>-4480</v>
      </c>
    </row>
    <row r="85" spans="1:9">
      <c r="A85" s="1"/>
      <c r="B85" s="1">
        <v>84</v>
      </c>
      <c r="C85" s="62"/>
      <c r="D85" s="84"/>
      <c r="E85" s="63"/>
      <c r="F85" s="101"/>
      <c r="G85" s="102"/>
      <c r="H85" s="60"/>
      <c r="I85" s="2">
        <f>июл.25!I85+F85-E85</f>
        <v>-6720</v>
      </c>
    </row>
    <row r="86" spans="1:9">
      <c r="A86" s="1"/>
      <c r="B86" s="1">
        <v>85</v>
      </c>
      <c r="C86" s="62"/>
      <c r="D86" s="84"/>
      <c r="E86" s="63"/>
      <c r="F86" s="101"/>
      <c r="G86" s="102"/>
      <c r="H86" s="60"/>
      <c r="I86" s="2">
        <f>июл.25!I86+F86-E86</f>
        <v>0</v>
      </c>
    </row>
    <row r="87" spans="1:9">
      <c r="A87" s="1"/>
      <c r="B87" s="1">
        <v>86</v>
      </c>
      <c r="C87" s="62"/>
      <c r="D87" s="84"/>
      <c r="E87" s="63"/>
      <c r="F87" s="101"/>
      <c r="G87" s="102"/>
      <c r="H87" s="60"/>
      <c r="I87" s="2">
        <f>июл.25!I87+F87-E87</f>
        <v>-2240</v>
      </c>
    </row>
    <row r="88" spans="1:9">
      <c r="A88" s="34"/>
      <c r="B88" s="1">
        <v>87</v>
      </c>
      <c r="C88" s="62"/>
      <c r="D88" s="84"/>
      <c r="E88" s="63"/>
      <c r="F88" s="101"/>
      <c r="G88" s="102"/>
      <c r="H88" s="60"/>
      <c r="I88" s="2">
        <f>июл.25!I88+F88-E88</f>
        <v>-6720</v>
      </c>
    </row>
    <row r="89" spans="1:9">
      <c r="A89" s="1"/>
      <c r="B89" s="1">
        <v>88</v>
      </c>
      <c r="C89" s="62"/>
      <c r="D89" s="84"/>
      <c r="E89" s="63"/>
      <c r="F89" s="101"/>
      <c r="G89" s="102"/>
      <c r="H89" s="60"/>
      <c r="I89" s="2">
        <f>июл.25!I89+F89-E89</f>
        <v>-2240</v>
      </c>
    </row>
    <row r="90" spans="1:9">
      <c r="A90" s="1"/>
      <c r="B90" s="1">
        <v>89</v>
      </c>
      <c r="C90" s="62"/>
      <c r="D90" s="84"/>
      <c r="E90" s="63"/>
      <c r="F90" s="101"/>
      <c r="G90" s="102"/>
      <c r="H90" s="60"/>
      <c r="I90" s="2">
        <f>июл.25!I90+F90-E90</f>
        <v>-2240</v>
      </c>
    </row>
    <row r="91" spans="1:9">
      <c r="A91" s="1"/>
      <c r="B91" s="1">
        <v>90</v>
      </c>
      <c r="C91" s="62"/>
      <c r="D91" s="84"/>
      <c r="E91" s="63"/>
      <c r="F91" s="101"/>
      <c r="G91" s="102"/>
      <c r="H91" s="60"/>
      <c r="I91" s="2">
        <f>июл.25!I91+F91-E91</f>
        <v>-2240</v>
      </c>
    </row>
    <row r="92" spans="1:9">
      <c r="A92" s="1"/>
      <c r="B92" s="1">
        <v>91</v>
      </c>
      <c r="C92" s="62"/>
      <c r="D92" s="84"/>
      <c r="E92" s="63"/>
      <c r="F92" s="101"/>
      <c r="G92" s="102"/>
      <c r="H92" s="60"/>
      <c r="I92" s="2">
        <f>июл.25!I92+F92-E92</f>
        <v>-6720</v>
      </c>
    </row>
    <row r="93" spans="1:9">
      <c r="A93" s="1"/>
      <c r="B93" s="1">
        <v>92</v>
      </c>
      <c r="C93" s="62"/>
      <c r="D93" s="84"/>
      <c r="E93" s="63"/>
      <c r="F93" s="101"/>
      <c r="G93" s="102"/>
      <c r="H93" s="60"/>
      <c r="I93" s="2">
        <f>июл.25!I93+F93-E93</f>
        <v>0</v>
      </c>
    </row>
    <row r="94" spans="1:9">
      <c r="A94" s="1"/>
      <c r="B94" s="1">
        <v>93</v>
      </c>
      <c r="C94" s="62"/>
      <c r="D94" s="84"/>
      <c r="E94" s="63"/>
      <c r="F94" s="101"/>
      <c r="G94" s="102"/>
      <c r="H94" s="60"/>
      <c r="I94" s="2">
        <f>июл.25!I94+F94-E94</f>
        <v>0</v>
      </c>
    </row>
    <row r="95" spans="1:9">
      <c r="A95" s="1"/>
      <c r="B95" s="1">
        <v>94</v>
      </c>
      <c r="C95" s="62"/>
      <c r="D95" s="84"/>
      <c r="E95" s="63"/>
      <c r="F95" s="101"/>
      <c r="G95" s="102"/>
      <c r="H95" s="60"/>
      <c r="I95" s="2">
        <f>июл.25!I95+F95-E95</f>
        <v>-4480</v>
      </c>
    </row>
    <row r="96" spans="1:9">
      <c r="A96" s="1"/>
      <c r="B96" s="1">
        <v>95</v>
      </c>
      <c r="C96" s="62"/>
      <c r="D96" s="84"/>
      <c r="E96" s="63"/>
      <c r="F96" s="101"/>
      <c r="G96" s="102"/>
      <c r="H96" s="60"/>
      <c r="I96" s="2">
        <f>июл.25!I96+F96-E96</f>
        <v>-4480</v>
      </c>
    </row>
    <row r="97" spans="1:9">
      <c r="A97" s="1"/>
      <c r="B97" s="1">
        <v>96</v>
      </c>
      <c r="C97" s="61"/>
      <c r="D97" s="84"/>
      <c r="E97" s="63"/>
      <c r="F97" s="101"/>
      <c r="G97" s="102"/>
      <c r="H97" s="60"/>
      <c r="I97" s="2">
        <f>июл.25!I97+F97-E97</f>
        <v>-2240</v>
      </c>
    </row>
    <row r="98" spans="1:9">
      <c r="A98" s="1"/>
      <c r="B98" s="1">
        <v>97</v>
      </c>
      <c r="C98" s="62"/>
      <c r="D98" s="84"/>
      <c r="E98" s="63"/>
      <c r="F98" s="101"/>
      <c r="G98" s="102"/>
      <c r="H98" s="60"/>
      <c r="I98" s="2">
        <f>июл.25!I98+F98-E98</f>
        <v>-6720</v>
      </c>
    </row>
    <row r="99" spans="1:9">
      <c r="A99" s="1"/>
      <c r="B99" s="1">
        <v>98</v>
      </c>
      <c r="C99" s="62"/>
      <c r="D99" s="84"/>
      <c r="E99" s="63"/>
      <c r="F99" s="101"/>
      <c r="G99" s="102"/>
      <c r="H99" s="60"/>
      <c r="I99" s="2">
        <f>июл.25!I99+F99-E99</f>
        <v>-2240</v>
      </c>
    </row>
    <row r="100" spans="1:9">
      <c r="A100" s="1"/>
      <c r="B100" s="1">
        <v>99</v>
      </c>
      <c r="C100" s="62"/>
      <c r="D100" s="84"/>
      <c r="E100" s="63"/>
      <c r="F100" s="101"/>
      <c r="G100" s="102"/>
      <c r="H100" s="60"/>
      <c r="I100" s="2">
        <f>июл.25!I100+F100-E100</f>
        <v>-2240</v>
      </c>
    </row>
    <row r="101" spans="1:9">
      <c r="A101" s="1"/>
      <c r="B101" s="1">
        <v>100</v>
      </c>
      <c r="C101" s="62"/>
      <c r="D101" s="84"/>
      <c r="E101" s="63"/>
      <c r="F101" s="101"/>
      <c r="G101" s="102"/>
      <c r="H101" s="60"/>
      <c r="I101" s="2">
        <f>июл.25!I101+F101-E101</f>
        <v>-6720</v>
      </c>
    </row>
    <row r="102" spans="1:9">
      <c r="A102" s="1"/>
      <c r="B102" s="1">
        <v>101</v>
      </c>
      <c r="C102" s="62"/>
      <c r="D102" s="84"/>
      <c r="E102" s="63"/>
      <c r="F102" s="101"/>
      <c r="G102" s="102"/>
      <c r="H102" s="60"/>
      <c r="I102" s="2">
        <f>июл.25!I102+F102-E102</f>
        <v>0</v>
      </c>
    </row>
    <row r="103" spans="1:9">
      <c r="A103" s="1"/>
      <c r="B103" s="1">
        <v>102</v>
      </c>
      <c r="C103" s="62"/>
      <c r="D103" s="84"/>
      <c r="E103" s="63"/>
      <c r="F103" s="101"/>
      <c r="G103" s="102"/>
      <c r="H103" s="60"/>
      <c r="I103" s="2">
        <f>июл.25!I103+F103-E103</f>
        <v>-6720</v>
      </c>
    </row>
    <row r="104" spans="1:9">
      <c r="A104" s="1"/>
      <c r="B104" s="1">
        <v>103</v>
      </c>
      <c r="C104" s="62"/>
      <c r="D104" s="84"/>
      <c r="E104" s="63"/>
      <c r="F104" s="101"/>
      <c r="G104" s="102"/>
      <c r="H104" s="60"/>
      <c r="I104" s="2">
        <f>июл.25!I104+F104-E104</f>
        <v>-6720</v>
      </c>
    </row>
    <row r="105" spans="1:9">
      <c r="A105" s="1"/>
      <c r="B105" s="1">
        <v>104</v>
      </c>
      <c r="C105" s="62"/>
      <c r="D105" s="84"/>
      <c r="E105" s="63"/>
      <c r="F105" s="101"/>
      <c r="G105" s="102"/>
      <c r="H105" s="60"/>
      <c r="I105" s="2">
        <f>июл.25!I105+F105-E105</f>
        <v>-2240</v>
      </c>
    </row>
    <row r="106" spans="1:9">
      <c r="A106" s="1"/>
      <c r="B106" s="1">
        <v>105</v>
      </c>
      <c r="C106" s="62"/>
      <c r="D106" s="84"/>
      <c r="E106" s="63"/>
      <c r="F106" s="101"/>
      <c r="G106" s="102"/>
      <c r="H106" s="60"/>
      <c r="I106" s="2">
        <f>июл.25!I106+F106-E106</f>
        <v>-6720</v>
      </c>
    </row>
    <row r="107" spans="1:9">
      <c r="A107" s="1"/>
      <c r="B107" s="1">
        <v>106</v>
      </c>
      <c r="C107" s="62"/>
      <c r="D107" s="84"/>
      <c r="E107" s="63"/>
      <c r="F107" s="101"/>
      <c r="G107" s="102"/>
      <c r="H107" s="60"/>
      <c r="I107" s="2">
        <f>июл.25!I107+F107-E107</f>
        <v>-6720</v>
      </c>
    </row>
    <row r="108" spans="1:9">
      <c r="A108" s="1"/>
      <c r="B108" s="1">
        <v>107</v>
      </c>
      <c r="C108" s="62"/>
      <c r="D108" s="84"/>
      <c r="E108" s="63"/>
      <c r="F108" s="101"/>
      <c r="G108" s="102"/>
      <c r="H108" s="60"/>
      <c r="I108" s="2">
        <f>июл.25!I108+F108-E108</f>
        <v>0</v>
      </c>
    </row>
    <row r="109" spans="1:9">
      <c r="A109" s="1"/>
      <c r="B109" s="1">
        <v>108</v>
      </c>
      <c r="C109" s="62"/>
      <c r="D109" s="84"/>
      <c r="E109" s="63"/>
      <c r="F109" s="101"/>
      <c r="G109" s="102"/>
      <c r="H109" s="60"/>
      <c r="I109" s="2">
        <f>июл.25!I109+F109-E109</f>
        <v>0</v>
      </c>
    </row>
    <row r="110" spans="1:9">
      <c r="A110" s="1"/>
      <c r="B110" s="1">
        <v>109</v>
      </c>
      <c r="C110" s="62"/>
      <c r="D110" s="84"/>
      <c r="E110" s="63"/>
      <c r="F110" s="101"/>
      <c r="G110" s="102"/>
      <c r="H110" s="60"/>
      <c r="I110" s="2">
        <f>июл.25!I110+F110-E110</f>
        <v>0</v>
      </c>
    </row>
    <row r="111" spans="1:9">
      <c r="A111" s="1"/>
      <c r="B111" s="1">
        <v>110</v>
      </c>
      <c r="C111" s="62"/>
      <c r="D111" s="84"/>
      <c r="E111" s="63"/>
      <c r="F111" s="101"/>
      <c r="G111" s="102"/>
      <c r="H111" s="60"/>
      <c r="I111" s="2">
        <f>июл.25!I111+F111-E111</f>
        <v>-6720</v>
      </c>
    </row>
    <row r="112" spans="1:9">
      <c r="A112" s="1"/>
      <c r="B112" s="1">
        <v>111</v>
      </c>
      <c r="C112" s="62"/>
      <c r="D112" s="84"/>
      <c r="E112" s="63"/>
      <c r="F112" s="101"/>
      <c r="G112" s="102"/>
      <c r="H112" s="60"/>
      <c r="I112" s="2">
        <f>июл.25!I112+F112-E112</f>
        <v>-6720</v>
      </c>
    </row>
    <row r="113" spans="1:9">
      <c r="A113" s="1"/>
      <c r="B113" s="1">
        <v>112</v>
      </c>
      <c r="C113" s="62"/>
      <c r="D113" s="84"/>
      <c r="E113" s="63"/>
      <c r="F113" s="101"/>
      <c r="G113" s="102"/>
      <c r="H113" s="60"/>
      <c r="I113" s="2">
        <f>июл.25!I113+F113-E113</f>
        <v>2280</v>
      </c>
    </row>
    <row r="114" spans="1:9">
      <c r="A114" s="1"/>
      <c r="B114" s="1">
        <v>113</v>
      </c>
      <c r="C114" s="62"/>
      <c r="D114" s="84"/>
      <c r="E114" s="63"/>
      <c r="F114" s="101"/>
      <c r="G114" s="102"/>
      <c r="H114" s="60"/>
      <c r="I114" s="2">
        <f>июл.25!I114+F114-E114</f>
        <v>0</v>
      </c>
    </row>
    <row r="115" spans="1:9">
      <c r="A115" s="34"/>
      <c r="B115" s="1">
        <v>114</v>
      </c>
      <c r="C115" s="62"/>
      <c r="D115" s="84"/>
      <c r="E115" s="63"/>
      <c r="F115" s="101"/>
      <c r="G115" s="102"/>
      <c r="H115" s="60"/>
      <c r="I115" s="2">
        <f>июл.25!I115+F115-E115</f>
        <v>19160</v>
      </c>
    </row>
    <row r="116" spans="1:9">
      <c r="A116" s="1"/>
      <c r="B116" s="1">
        <v>115</v>
      </c>
      <c r="C116" s="62"/>
      <c r="D116" s="84"/>
      <c r="E116" s="63"/>
      <c r="F116" s="101"/>
      <c r="G116" s="102"/>
      <c r="H116" s="60"/>
      <c r="I116" s="2">
        <f>июл.25!I116+F116-E116</f>
        <v>2240</v>
      </c>
    </row>
    <row r="117" spans="1:9">
      <c r="A117" s="1"/>
      <c r="B117" s="1">
        <v>116</v>
      </c>
      <c r="C117" s="61"/>
      <c r="D117" s="84"/>
      <c r="E117" s="63"/>
      <c r="F117" s="101"/>
      <c r="G117" s="102"/>
      <c r="H117" s="60"/>
      <c r="I117" s="2">
        <f>июл.25!I117+F117-E117</f>
        <v>2240</v>
      </c>
    </row>
    <row r="118" spans="1:9">
      <c r="A118" s="1"/>
      <c r="B118" s="1">
        <v>117</v>
      </c>
      <c r="C118" s="62"/>
      <c r="D118" s="84"/>
      <c r="E118" s="63"/>
      <c r="F118" s="101"/>
      <c r="G118" s="102"/>
      <c r="H118" s="60"/>
      <c r="I118" s="2">
        <f>июл.25!I118+F118-E118</f>
        <v>-6720</v>
      </c>
    </row>
    <row r="119" spans="1:9">
      <c r="A119" s="1"/>
      <c r="B119" s="1">
        <v>118</v>
      </c>
      <c r="C119" s="62"/>
      <c r="D119" s="84"/>
      <c r="E119" s="63"/>
      <c r="F119" s="101"/>
      <c r="G119" s="102"/>
      <c r="H119" s="60"/>
      <c r="I119" s="2">
        <f>июл.25!I119+F119-E119</f>
        <v>-2240</v>
      </c>
    </row>
    <row r="120" spans="1:9">
      <c r="A120" s="1"/>
      <c r="B120" s="1">
        <v>119</v>
      </c>
      <c r="C120" s="62"/>
      <c r="D120" s="84"/>
      <c r="E120" s="63"/>
      <c r="F120" s="101"/>
      <c r="G120" s="102"/>
      <c r="H120" s="60"/>
      <c r="I120" s="2">
        <f>июл.25!I120+F120-E120</f>
        <v>20160</v>
      </c>
    </row>
    <row r="121" spans="1:9">
      <c r="A121" s="1"/>
      <c r="B121" s="1">
        <v>120</v>
      </c>
      <c r="C121" s="62"/>
      <c r="D121" s="84"/>
      <c r="E121" s="63"/>
      <c r="F121" s="101"/>
      <c r="G121" s="102"/>
      <c r="H121" s="60"/>
      <c r="I121" s="2">
        <f>июл.25!I121+F121-E121</f>
        <v>0</v>
      </c>
    </row>
    <row r="122" spans="1:9">
      <c r="A122" s="1"/>
      <c r="B122" s="1">
        <v>121</v>
      </c>
      <c r="C122" s="62"/>
      <c r="D122" s="84"/>
      <c r="E122" s="63"/>
      <c r="F122" s="101"/>
      <c r="G122" s="102"/>
      <c r="H122" s="60"/>
      <c r="I122" s="2">
        <f>июл.25!I122+F122-E122</f>
        <v>0</v>
      </c>
    </row>
    <row r="123" spans="1:9">
      <c r="A123" s="1"/>
      <c r="B123" s="1">
        <v>122</v>
      </c>
      <c r="C123" s="62"/>
      <c r="D123" s="84"/>
      <c r="E123" s="63"/>
      <c r="F123" s="101"/>
      <c r="G123" s="102"/>
      <c r="H123" s="60"/>
      <c r="I123" s="2">
        <f>июл.25!I123+F123-E123</f>
        <v>0</v>
      </c>
    </row>
    <row r="124" spans="1:9">
      <c r="A124" s="1"/>
      <c r="B124" s="1">
        <v>123</v>
      </c>
      <c r="C124" s="62"/>
      <c r="D124" s="84"/>
      <c r="E124" s="63"/>
      <c r="F124" s="101"/>
      <c r="G124" s="102"/>
      <c r="H124" s="60"/>
      <c r="I124" s="2">
        <f>июл.25!I124+F124-E124</f>
        <v>0</v>
      </c>
    </row>
    <row r="125" spans="1:9">
      <c r="A125" s="1"/>
      <c r="B125" s="1">
        <v>124</v>
      </c>
      <c r="C125" s="62"/>
      <c r="D125" s="84"/>
      <c r="E125" s="63"/>
      <c r="F125" s="101"/>
      <c r="G125" s="102"/>
      <c r="H125" s="60"/>
      <c r="I125" s="2">
        <f>июл.25!I125+F125-E125</f>
        <v>0</v>
      </c>
    </row>
    <row r="126" spans="1:9">
      <c r="A126" s="1"/>
      <c r="B126" s="1">
        <v>125</v>
      </c>
      <c r="C126" s="62"/>
      <c r="D126" s="84"/>
      <c r="E126" s="63"/>
      <c r="F126" s="101"/>
      <c r="G126" s="102"/>
      <c r="H126" s="60"/>
      <c r="I126" s="2">
        <f>июл.25!I126+F126-E126</f>
        <v>0</v>
      </c>
    </row>
    <row r="127" spans="1:9">
      <c r="A127" s="1"/>
      <c r="B127" s="1">
        <v>126</v>
      </c>
      <c r="C127" s="62"/>
      <c r="D127" s="84"/>
      <c r="E127" s="63"/>
      <c r="F127" s="101"/>
      <c r="G127" s="102"/>
      <c r="H127" s="60"/>
      <c r="I127" s="2">
        <f>июл.25!I127+F127-E127</f>
        <v>0</v>
      </c>
    </row>
    <row r="128" spans="1:9">
      <c r="A128" s="1"/>
      <c r="B128" s="1">
        <v>127</v>
      </c>
      <c r="C128" s="62"/>
      <c r="D128" s="84"/>
      <c r="E128" s="63"/>
      <c r="F128" s="101"/>
      <c r="G128" s="102"/>
      <c r="H128" s="60"/>
      <c r="I128" s="2">
        <f>июл.25!I128+F128-E128</f>
        <v>0</v>
      </c>
    </row>
    <row r="129" spans="1:9">
      <c r="A129" s="1"/>
      <c r="B129" s="1">
        <v>128</v>
      </c>
      <c r="C129" s="62"/>
      <c r="D129" s="84"/>
      <c r="E129" s="63"/>
      <c r="F129" s="101"/>
      <c r="G129" s="102"/>
      <c r="H129" s="60"/>
      <c r="I129" s="2">
        <f>июл.25!I129+F129-E129</f>
        <v>0</v>
      </c>
    </row>
    <row r="130" spans="1:9">
      <c r="A130" s="1"/>
      <c r="B130" s="1">
        <v>129</v>
      </c>
      <c r="C130" s="62"/>
      <c r="D130" s="84"/>
      <c r="E130" s="63"/>
      <c r="F130" s="101"/>
      <c r="G130" s="102"/>
      <c r="H130" s="60"/>
      <c r="I130" s="2">
        <f>июл.25!I130+F130-E130</f>
        <v>0</v>
      </c>
    </row>
    <row r="131" spans="1:9">
      <c r="A131" s="1"/>
      <c r="B131" s="1">
        <v>130</v>
      </c>
      <c r="C131" s="62"/>
      <c r="D131" s="84"/>
      <c r="E131" s="63"/>
      <c r="F131" s="101"/>
      <c r="G131" s="102"/>
      <c r="H131" s="60"/>
      <c r="I131" s="2">
        <f>июл.25!I131+F131-E131</f>
        <v>0</v>
      </c>
    </row>
    <row r="132" spans="1:9">
      <c r="A132" s="1"/>
      <c r="B132" s="1">
        <v>131</v>
      </c>
      <c r="C132" s="62"/>
      <c r="D132" s="84"/>
      <c r="E132" s="63"/>
      <c r="F132" s="101"/>
      <c r="G132" s="102"/>
      <c r="H132" s="60"/>
      <c r="I132" s="2">
        <f>июл.25!I132+F132-E132</f>
        <v>0</v>
      </c>
    </row>
    <row r="133" spans="1:9">
      <c r="B133" s="1">
        <v>132</v>
      </c>
      <c r="C133" s="62"/>
      <c r="D133" s="84"/>
      <c r="E133" s="63"/>
      <c r="F133" s="101"/>
      <c r="G133" s="102"/>
      <c r="H133" s="60"/>
      <c r="I133" s="2">
        <f>июл.25!I133+F133-E133</f>
        <v>0</v>
      </c>
    </row>
    <row r="134" spans="1:9">
      <c r="B134" s="1">
        <v>133</v>
      </c>
      <c r="C134" s="62"/>
      <c r="D134" s="84"/>
      <c r="E134" s="63"/>
      <c r="F134" s="101"/>
      <c r="G134" s="102"/>
      <c r="H134" s="60"/>
      <c r="I134" s="2">
        <f>июл.25!I134+F134-E134</f>
        <v>0</v>
      </c>
    </row>
    <row r="135" spans="1:9">
      <c r="B135" s="1">
        <v>134</v>
      </c>
      <c r="C135" s="62"/>
      <c r="D135" s="84"/>
      <c r="E135" s="63"/>
      <c r="F135" s="101"/>
      <c r="G135" s="102"/>
      <c r="H135" s="60"/>
      <c r="I135" s="2">
        <f>июл.25!I135+F135-E135</f>
        <v>0</v>
      </c>
    </row>
    <row r="136" spans="1:9">
      <c r="B136" s="1">
        <v>135</v>
      </c>
      <c r="C136" s="62"/>
      <c r="D136" s="84"/>
      <c r="E136" s="63"/>
      <c r="F136" s="101"/>
      <c r="G136" s="102"/>
      <c r="H136" s="60"/>
      <c r="I136" s="2">
        <f>июл.25!I136+F136-E136</f>
        <v>0</v>
      </c>
    </row>
    <row r="137" spans="1:9">
      <c r="B137" s="1">
        <v>136</v>
      </c>
      <c r="C137" s="62"/>
      <c r="D137" s="84"/>
      <c r="E137" s="63"/>
      <c r="F137" s="101"/>
      <c r="G137" s="102"/>
      <c r="H137" s="60"/>
      <c r="I137" s="2">
        <f>июл.25!I137+F137-E137</f>
        <v>0</v>
      </c>
    </row>
    <row r="138" spans="1:9">
      <c r="B138" s="1">
        <v>137</v>
      </c>
      <c r="C138" s="62"/>
      <c r="D138" s="84"/>
      <c r="E138" s="63"/>
      <c r="F138" s="101"/>
      <c r="G138" s="102"/>
      <c r="H138" s="60"/>
      <c r="I138" s="2">
        <f>июл.25!I138+F138-E138</f>
        <v>0</v>
      </c>
    </row>
    <row r="139" spans="1:9">
      <c r="B139" s="1">
        <v>138</v>
      </c>
      <c r="C139" s="62"/>
      <c r="D139" s="84"/>
      <c r="E139" s="63"/>
      <c r="F139" s="101"/>
      <c r="G139" s="102"/>
      <c r="H139" s="60"/>
      <c r="I139" s="2">
        <f>июл.25!I139+F139-E139</f>
        <v>0</v>
      </c>
    </row>
    <row r="140" spans="1:9">
      <c r="B140" s="1">
        <v>139</v>
      </c>
      <c r="C140" s="62"/>
      <c r="D140" s="84"/>
      <c r="E140" s="63"/>
      <c r="F140" s="101"/>
      <c r="G140" s="102"/>
      <c r="H140" s="60"/>
      <c r="I140" s="2">
        <f>июл.25!I140+F140-E140</f>
        <v>-4480</v>
      </c>
    </row>
    <row r="141" spans="1:9">
      <c r="A141" s="67"/>
      <c r="B141" s="1">
        <v>140</v>
      </c>
      <c r="C141" s="62"/>
      <c r="D141" s="84"/>
      <c r="E141" s="63"/>
      <c r="F141" s="101"/>
      <c r="G141" s="102"/>
      <c r="H141" s="60"/>
      <c r="I141" s="2">
        <f>июл.25!I141+F141-E141</f>
        <v>-2240</v>
      </c>
    </row>
    <row r="142" spans="1:9">
      <c r="B142" s="1">
        <v>141</v>
      </c>
      <c r="C142" s="61"/>
      <c r="D142" s="84"/>
      <c r="E142" s="63"/>
      <c r="F142" s="101"/>
      <c r="G142" s="102"/>
      <c r="H142" s="60"/>
      <c r="I142" s="2">
        <f>июл.25!I142+F142-E142</f>
        <v>-1990</v>
      </c>
    </row>
    <row r="143" spans="1:9">
      <c r="A143" s="67"/>
      <c r="B143" s="1">
        <v>142.143</v>
      </c>
      <c r="C143" s="62"/>
      <c r="D143" s="84"/>
      <c r="E143" s="63"/>
      <c r="F143" s="101"/>
      <c r="G143" s="102"/>
      <c r="H143" s="60"/>
      <c r="I143" s="2">
        <f>июл.25!I143+F143-E143</f>
        <v>-2240</v>
      </c>
    </row>
    <row r="144" spans="1:9">
      <c r="A144" s="67"/>
      <c r="B144" s="1">
        <v>144</v>
      </c>
      <c r="C144" s="62"/>
      <c r="D144" s="84"/>
      <c r="E144" s="63"/>
      <c r="F144" s="101"/>
      <c r="G144" s="102"/>
      <c r="H144" s="60"/>
      <c r="I144" s="2">
        <f>июл.25!I144+F144-E144</f>
        <v>-3720</v>
      </c>
    </row>
    <row r="145" spans="2:9">
      <c r="B145" s="1">
        <v>145</v>
      </c>
      <c r="C145" s="62"/>
      <c r="D145" s="84"/>
      <c r="E145" s="63"/>
      <c r="F145" s="101"/>
      <c r="G145" s="102"/>
      <c r="H145" s="60"/>
      <c r="I145" s="2">
        <f>июл.25!I145+F145-E145</f>
        <v>0</v>
      </c>
    </row>
    <row r="146" spans="2:9">
      <c r="B146" s="1">
        <v>146</v>
      </c>
      <c r="C146" s="8"/>
      <c r="D146" s="84"/>
      <c r="E146" s="63"/>
      <c r="F146" s="101"/>
      <c r="G146" s="102"/>
      <c r="H146" s="60"/>
      <c r="I146" s="2">
        <f>июл.25!I146+F146-E146</f>
        <v>19340</v>
      </c>
    </row>
    <row r="147" spans="2:9">
      <c r="B147" s="1">
        <v>147</v>
      </c>
      <c r="C147" s="62"/>
      <c r="D147" s="84"/>
      <c r="E147" s="63"/>
      <c r="F147" s="101"/>
      <c r="G147" s="102"/>
      <c r="H147" s="60"/>
      <c r="I147" s="2">
        <f>июл.25!I147+F147-E147</f>
        <v>-3720</v>
      </c>
    </row>
    <row r="148" spans="2:9">
      <c r="B148" s="1">
        <v>148</v>
      </c>
      <c r="C148" s="62"/>
      <c r="D148" s="84"/>
      <c r="E148" s="63"/>
      <c r="F148" s="101"/>
      <c r="G148" s="102"/>
      <c r="H148" s="60"/>
      <c r="I148" s="2">
        <f>июл.25!I148+F148-E148</f>
        <v>-3720</v>
      </c>
    </row>
    <row r="149" spans="2:9">
      <c r="B149" s="1">
        <v>149</v>
      </c>
      <c r="C149" s="62"/>
      <c r="D149" s="84"/>
      <c r="E149" s="63"/>
      <c r="F149" s="101"/>
      <c r="G149" s="102"/>
      <c r="H149" s="60"/>
      <c r="I149" s="2">
        <f>июл.25!I149+F149-E149</f>
        <v>2990</v>
      </c>
    </row>
    <row r="150" spans="2:9">
      <c r="B150" s="1">
        <v>150</v>
      </c>
      <c r="C150" s="62"/>
      <c r="D150" s="84"/>
      <c r="E150" s="63"/>
      <c r="F150" s="101"/>
      <c r="G150" s="102"/>
      <c r="H150" s="60"/>
      <c r="I150" s="2">
        <f>июл.25!I150+F150-E150</f>
        <v>280</v>
      </c>
    </row>
    <row r="151" spans="2:9">
      <c r="B151" s="1">
        <v>151</v>
      </c>
      <c r="C151" s="62"/>
      <c r="D151" s="84"/>
      <c r="E151" s="63"/>
      <c r="F151" s="101"/>
      <c r="G151" s="102"/>
      <c r="H151" s="60"/>
      <c r="I151" s="2">
        <f>июл.25!I151+F151-E151</f>
        <v>-1240</v>
      </c>
    </row>
    <row r="152" spans="2:9">
      <c r="B152" s="1">
        <v>152</v>
      </c>
      <c r="C152" s="62"/>
      <c r="D152" s="84"/>
      <c r="E152" s="63"/>
      <c r="F152" s="101"/>
      <c r="G152" s="102"/>
      <c r="H152" s="60"/>
      <c r="I152" s="2">
        <f>июл.25!I152+F152-E152</f>
        <v>-3720</v>
      </c>
    </row>
    <row r="153" spans="2:9">
      <c r="B153" s="1">
        <v>153</v>
      </c>
      <c r="C153" s="8"/>
      <c r="D153" s="84"/>
      <c r="E153" s="63"/>
      <c r="F153" s="101"/>
      <c r="G153" s="102"/>
      <c r="H153" s="60"/>
      <c r="I153" s="2">
        <f>июл.25!I153+F153-E153</f>
        <v>-2420</v>
      </c>
    </row>
    <row r="154" spans="2:9">
      <c r="B154" s="1">
        <v>154</v>
      </c>
      <c r="C154" s="62"/>
      <c r="D154" s="84"/>
      <c r="E154" s="63"/>
      <c r="F154" s="101"/>
      <c r="G154" s="102"/>
      <c r="H154" s="60"/>
      <c r="I154" s="2">
        <f>июл.25!I154+F154-E154</f>
        <v>-3720</v>
      </c>
    </row>
    <row r="155" spans="2:9">
      <c r="B155" s="1">
        <v>155</v>
      </c>
      <c r="C155" s="62"/>
      <c r="D155" s="84"/>
      <c r="E155" s="63"/>
      <c r="F155" s="101"/>
      <c r="G155" s="102"/>
      <c r="H155" s="60"/>
      <c r="I155" s="2">
        <f>июл.25!I155+F155-E155</f>
        <v>-3720</v>
      </c>
    </row>
    <row r="156" spans="2:9">
      <c r="B156" s="1">
        <v>156</v>
      </c>
      <c r="C156" s="62"/>
      <c r="D156" s="84"/>
      <c r="E156" s="63"/>
      <c r="F156" s="101"/>
      <c r="G156" s="102"/>
      <c r="H156" s="60"/>
      <c r="I156" s="2">
        <f>июл.25!I156+F156-E156</f>
        <v>-3720</v>
      </c>
    </row>
    <row r="157" spans="2:9">
      <c r="B157" s="1">
        <v>157</v>
      </c>
      <c r="C157" s="62"/>
      <c r="D157" s="84"/>
      <c r="E157" s="63"/>
      <c r="F157" s="101"/>
      <c r="G157" s="102"/>
      <c r="H157" s="60"/>
      <c r="I157" s="2">
        <f>июл.25!I157+F157-E157</f>
        <v>1240</v>
      </c>
    </row>
    <row r="158" spans="2:9">
      <c r="B158" s="1">
        <v>158</v>
      </c>
      <c r="C158" s="62"/>
      <c r="D158" s="84"/>
      <c r="E158" s="63"/>
      <c r="F158" s="101"/>
      <c r="G158" s="102"/>
      <c r="H158" s="60"/>
      <c r="I158" s="2">
        <f>июл.25!I158+F158-E158</f>
        <v>-3720</v>
      </c>
    </row>
  </sheetData>
  <autoFilter ref="A3:I158"/>
  <mergeCells count="1">
    <mergeCell ref="C1:I2"/>
  </mergeCells>
  <conditionalFormatting sqref="I1:I1048576">
    <cfRule type="cellIs" dxfId="4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СВОД_25</vt:lpstr>
      <vt:lpstr>янв.25</vt:lpstr>
      <vt:lpstr>фев.25</vt:lpstr>
      <vt:lpstr>мар.25</vt:lpstr>
      <vt:lpstr>апр.25</vt:lpstr>
      <vt:lpstr>май.25</vt:lpstr>
      <vt:lpstr>июн.25</vt:lpstr>
      <vt:lpstr>июл.25</vt:lpstr>
      <vt:lpstr>авг.25</vt:lpstr>
      <vt:lpstr>сен.25</vt:lpstr>
      <vt:lpstr>окт.25</vt:lpstr>
      <vt:lpstr>ноя.25</vt:lpstr>
      <vt:lpstr>дек.25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2025-03-03T10:39:12Z</dcterms:modified>
</cp:coreProperties>
</file>